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002\Desktop\"/>
    </mc:Choice>
  </mc:AlternateContent>
  <bookViews>
    <workbookView xWindow="0" yWindow="0" windowWidth="2880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I384" i="1"/>
  <c r="I385" i="1" s="1"/>
  <c r="H384" i="1"/>
  <c r="H385" i="1" s="1"/>
  <c r="G384" i="1"/>
  <c r="G385" i="1" s="1"/>
  <c r="F384" i="1"/>
  <c r="F385" i="1" s="1"/>
  <c r="A375" i="1"/>
  <c r="J38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<sst xmlns="http://schemas.openxmlformats.org/spreadsheetml/2006/main" count="588" uniqueCount="148">
  <si>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</si>
  <si>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</si>
  <si>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</si>
  <si>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</si>
  <si>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</si>
  <si>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</si>
  <si>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</si>
  <si>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</si>
  <si>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</si>
  <si>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</si>
  <si>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</si>
  <si>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</si>
  <si>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</si>
  <si>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</si>
  <si>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</si>
  <si>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</si>
  <si>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</si>
  <si>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</si>
  <si>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</si>
  <si>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</si>
  <si>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</si>
  <si>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</si>
  <si>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</si>
  <si>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</si>
  <si>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</si>
  <si>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</si>
  <si>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</si>
  <si>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</si>
  <si>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</si>
  <si>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</si>
  <si>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</si>
  <si>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</si>
  <si>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</si>
  <si>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</si>
  <si>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</si>
  <si>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вязкая молочная из рисовой крупы</t>
  </si>
  <si>
    <t>бутерброд</t>
  </si>
  <si>
    <t>Напиток кофейный на молоке</t>
  </si>
  <si>
    <t>338/М</t>
  </si>
  <si>
    <t>Бутерброд с отварной курицей и сыром</t>
  </si>
  <si>
    <t>Салат из моркови с кукурузой</t>
  </si>
  <si>
    <t>Биточки из курицы</t>
  </si>
  <si>
    <t>Рагу овощное</t>
  </si>
  <si>
    <t>Компот из изюма</t>
  </si>
  <si>
    <t>Хлеб пшеничный обогащенный йодоказеином</t>
  </si>
  <si>
    <t>Хлеб ржано-пшеничный обогащенный йодоказеином</t>
  </si>
  <si>
    <t>Жаркое по-домашнему(курица), салат морковный</t>
  </si>
  <si>
    <t>Чай с сахаром и лимоном</t>
  </si>
  <si>
    <t>Борщ с капустой и картофелем на курином бульоне со сметаной</t>
  </si>
  <si>
    <t>Мясо тушеное (свинина)</t>
  </si>
  <si>
    <t>Напиток из шиповника</t>
  </si>
  <si>
    <t>Какао на молоке</t>
  </si>
  <si>
    <t>Яблоко</t>
  </si>
  <si>
    <t>Салат овощной с яблоками</t>
  </si>
  <si>
    <t>Суп картофельный с макаронами на курином бульоне</t>
  </si>
  <si>
    <t>Картофельное пюре</t>
  </si>
  <si>
    <t>Сок фруктовый</t>
  </si>
  <si>
    <t>Котлеты домашние с соусом сметанно-томатным, макароны отварные, салат из свежих помидоров</t>
  </si>
  <si>
    <t>Чай с молоком</t>
  </si>
  <si>
    <t>Винегрет овощной</t>
  </si>
  <si>
    <t>Щи из свежей капусты с картофелем на курином бульоне со сметаной</t>
  </si>
  <si>
    <t>Плов с отварной птицей</t>
  </si>
  <si>
    <t xml:space="preserve">Компот из вишни </t>
  </si>
  <si>
    <t>Запеканка из творога с соусом кисельным из ягод</t>
  </si>
  <si>
    <t>Чай с шиповником</t>
  </si>
  <si>
    <t>Суп картофельный с бобовыми(горохом) на курином бульоне</t>
  </si>
  <si>
    <t>Тефтели из говядины со свининой с соусом томатным</t>
  </si>
  <si>
    <t>Картофель отварной</t>
  </si>
  <si>
    <t>Компот из свежих яблок</t>
  </si>
  <si>
    <t>Суп из овощей на курином бульоне со сметаной</t>
  </si>
  <si>
    <t>Рагу из овощей с курицей</t>
  </si>
  <si>
    <t>Рассольник ленинградский на бульоне</t>
  </si>
  <si>
    <t>96/М/ССЖ</t>
  </si>
  <si>
    <t xml:space="preserve">Щницель из говядины и мяса птицы с соусом томатным </t>
  </si>
  <si>
    <t>Макароны отварные</t>
  </si>
  <si>
    <t>Салат из свеклы с сыром</t>
  </si>
  <si>
    <t>Запеканка картофельная с печенью</t>
  </si>
  <si>
    <t>Биточки из говядины и мяса птицы с соусом сметанно-томатным, макароны отварные, салат Осенний</t>
  </si>
  <si>
    <t>Компот из вишни</t>
  </si>
  <si>
    <t>Салат из квашеной капусты со свеклой</t>
  </si>
  <si>
    <t>Фрикадельки куриные</t>
  </si>
  <si>
    <t>Плов с отварной птицей, салат морковный</t>
  </si>
  <si>
    <t>291/М/ССЖ, 62/М/ССЖ</t>
  </si>
  <si>
    <t>Рассольник ленинградский на курином бульоне</t>
  </si>
  <si>
    <t>Рыба , запеченная в сметанном соусе</t>
  </si>
  <si>
    <t>Котлеты домашние с соусом сметанно-томатным,макароны отварные, салат из белокочанной капусты</t>
  </si>
  <si>
    <t>Бефстроганов из куриного филе</t>
  </si>
  <si>
    <t>Рис отварной с маслом сливочным</t>
  </si>
  <si>
    <t>Хлеб пшеничный обогащенный йодоказеином с маслом сливочным</t>
  </si>
  <si>
    <t>Гуляш из курицы</t>
  </si>
  <si>
    <t>Салат Осенний</t>
  </si>
  <si>
    <t>Суфле из печени</t>
  </si>
  <si>
    <t>Котлеты из курицы с соусом сметанно-томатном</t>
  </si>
  <si>
    <t>Жаркое по-домашнему (свинина)</t>
  </si>
  <si>
    <t>Цена</t>
  </si>
  <si>
    <t>директор</t>
  </si>
  <si>
    <t>Самылкина Е.И.</t>
  </si>
  <si>
    <t xml:space="preserve"> </t>
  </si>
  <si>
    <t>Суп -харчо по-домашнему на бульоне</t>
  </si>
  <si>
    <t>Салат из  свежей капусты с морковью</t>
  </si>
  <si>
    <t>Каша гречневая рассыпчатая с маслом</t>
  </si>
  <si>
    <t xml:space="preserve">Хлеб пшеничный </t>
  </si>
  <si>
    <t xml:space="preserve">Хлеб ржано-пшеничный </t>
  </si>
  <si>
    <t>Омлет с курицей и картофелем</t>
  </si>
  <si>
    <t>Рыба запеченная в белом соусе</t>
  </si>
  <si>
    <t>Картофельное пюре с маслом</t>
  </si>
  <si>
    <t xml:space="preserve"> 671,1669,1817</t>
  </si>
  <si>
    <t>Хлеб ржано-пшеничный</t>
  </si>
  <si>
    <t xml:space="preserve">Салат из белокочанной капусты с морковью </t>
  </si>
  <si>
    <t>Картофель отварной с маслом</t>
  </si>
  <si>
    <t>Каша овсяная молочная с маслом</t>
  </si>
  <si>
    <t>Биточки из курицы, рагу овощное, салат из свежей капусты с кукурузой</t>
  </si>
  <si>
    <t>Омлет с сыром с салатом из моркови с маслом</t>
  </si>
  <si>
    <t xml:space="preserve"> 665,1183,1669</t>
  </si>
  <si>
    <t>Чай заварной с сахаром</t>
  </si>
  <si>
    <t>Салат Мозаика</t>
  </si>
  <si>
    <t>Суп - харчо по-домашнему на бульоне</t>
  </si>
  <si>
    <t>Каша гречневая с курицей</t>
  </si>
  <si>
    <t>Пудинг творожный с изюмом и молочным ванильным соусом и маслом сливочным порционным</t>
  </si>
  <si>
    <t>Салат из белокочанной капусты с морковью</t>
  </si>
  <si>
    <t xml:space="preserve"> Уха</t>
  </si>
  <si>
    <t>Гуляш мясной</t>
  </si>
  <si>
    <t>Каша пшеничная молочная с маслом</t>
  </si>
  <si>
    <t>Суп гороховый на бульоне</t>
  </si>
  <si>
    <t>Салат картофельный с кукурузой и морковью</t>
  </si>
  <si>
    <t>Каша гречневая с маслом</t>
  </si>
  <si>
    <t>Омлет  с кукурузой</t>
  </si>
  <si>
    <t xml:space="preserve"> 1672,671,1669</t>
  </si>
  <si>
    <t>Компот из ягод</t>
  </si>
  <si>
    <t>Запеканка из творога с соусом сметанным и маслом сливочным порционным</t>
  </si>
  <si>
    <t>Салат морковный с маслом</t>
  </si>
  <si>
    <t>Суп   клецками на бульоне</t>
  </si>
  <si>
    <t>Тефтеля мясная в соусе</t>
  </si>
  <si>
    <t xml:space="preserve"> Яблоко</t>
  </si>
  <si>
    <t>Макароны отварные с маслом</t>
  </si>
  <si>
    <t>Котлеты из курицы,подгарнировка из свежей капусты и кашей гречневой с маслом</t>
  </si>
  <si>
    <t xml:space="preserve"> Рагу овощное с мясом</t>
  </si>
  <si>
    <t>Омлет с курицей и морковью</t>
  </si>
  <si>
    <t>Салат картофельный с зеленым горошком</t>
  </si>
  <si>
    <t xml:space="preserve"> Кисель фруктово-ягодный</t>
  </si>
  <si>
    <t xml:space="preserve"> Каша гречневая с мясом с салатом из моркови с маслом</t>
  </si>
  <si>
    <t>Рассольник ленинградский на курином бульоне со сметаной</t>
  </si>
  <si>
    <t>Пудинг из творога (запеченный) с соусом кисельным из ягод и маслом сливочным порционным</t>
  </si>
  <si>
    <t>Салат из белокачанной капусты с морковью</t>
  </si>
  <si>
    <t>Суп из овощей  с зелкным горошком на бульоне со сметаной</t>
  </si>
  <si>
    <t>19.10.2023г</t>
  </si>
  <si>
    <t>Салат из моркови с маслом</t>
  </si>
  <si>
    <t>МАОУ"Свободненская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</si>
</sst>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1" style="2" customWidth="1"/>
    <col min="11" max="11" width="13.42578125" style="2" customWidth="1"/>
    <col min="12" max="12" width="9.140625" style="47"/>
    <col min="13" max="16384" width="9.140625" style="2"/>
  </cols>
  <sheetData>
    <row r="1" spans="1:12" ht="15" x14ac:dyDescent="0.25">
      <c r="A1" s="1" t="s">
        <v>7</v>
      </c>
      <c r="C1" s="57" t="s">
        <v>147</v>
      </c>
      <c r="D1" s="58"/>
      <c r="E1" s="58"/>
      <c r="F1" s="12" t="s">
        <v>16</v>
      </c>
      <c r="G1" s="2" t="s">
        <v>17</v>
      </c>
      <c r="H1" s="59" t="s">
        <v>95</v>
      </c>
      <c r="I1" s="59"/>
      <c r="J1" s="59"/>
      <c r="K1" s="59"/>
    </row>
    <row r="2" spans="1:12" ht="18" x14ac:dyDescent="0.2">
      <c r="A2" s="34" t="s">
        <v>6</v>
      </c>
      <c r="C2" s="2"/>
      <c r="G2" s="2" t="s">
        <v>18</v>
      </c>
      <c r="H2" s="59" t="s">
        <v>96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60" t="s">
        <v>145</v>
      </c>
      <c r="I3" s="60"/>
      <c r="J3" s="60"/>
      <c r="K3" s="60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94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7" t="s">
        <v>35</v>
      </c>
      <c r="F6" s="38">
        <v>150</v>
      </c>
      <c r="G6" s="38">
        <v>3.56</v>
      </c>
      <c r="H6" s="38">
        <v>5.0810000000000004</v>
      </c>
      <c r="I6" s="38">
        <v>24.359000000000002</v>
      </c>
      <c r="J6" s="38">
        <v>157.38800000000001</v>
      </c>
      <c r="K6" s="44">
        <v>1721</v>
      </c>
      <c r="L6" s="52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5" x14ac:dyDescent="0.25">
      <c r="A8" s="23"/>
      <c r="B8" s="15"/>
      <c r="C8" s="11"/>
      <c r="D8" s="7" t="s">
        <v>22</v>
      </c>
      <c r="E8" s="39" t="s">
        <v>37</v>
      </c>
      <c r="F8" s="40">
        <v>180</v>
      </c>
      <c r="G8" s="40">
        <v>1.633</v>
      </c>
      <c r="H8" s="40">
        <v>1.36</v>
      </c>
      <c r="I8" s="40">
        <v>17.576000000000001</v>
      </c>
      <c r="J8" s="40">
        <v>89.08</v>
      </c>
      <c r="K8" s="45">
        <v>1713</v>
      </c>
      <c r="L8" s="53"/>
    </row>
    <row r="9" spans="1:12" ht="15" x14ac:dyDescent="0.2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5" x14ac:dyDescent="0.25">
      <c r="A10" s="23"/>
      <c r="B10" s="15"/>
      <c r="C10" s="11"/>
      <c r="D10" s="7" t="s">
        <v>24</v>
      </c>
      <c r="E10" s="39" t="s">
        <v>52</v>
      </c>
      <c r="F10" s="40">
        <v>100</v>
      </c>
      <c r="G10" s="40">
        <v>0.7</v>
      </c>
      <c r="H10" s="40">
        <v>0.3</v>
      </c>
      <c r="I10" s="40">
        <v>8.9499999999999993</v>
      </c>
      <c r="J10" s="40">
        <v>41.1</v>
      </c>
      <c r="K10" s="45" t="s">
        <v>97</v>
      </c>
      <c r="L10" s="53"/>
    </row>
    <row r="11" spans="1:12" ht="15" x14ac:dyDescent="0.25">
      <c r="A11" s="23"/>
      <c r="B11" s="15"/>
      <c r="C11" s="11"/>
      <c r="D11" s="6" t="s">
        <v>36</v>
      </c>
      <c r="E11" s="39" t="s">
        <v>39</v>
      </c>
      <c r="F11" s="40">
        <v>75</v>
      </c>
      <c r="G11" s="40">
        <v>16.18</v>
      </c>
      <c r="H11" s="40">
        <v>10.62</v>
      </c>
      <c r="I11" s="40">
        <v>15.77</v>
      </c>
      <c r="J11" s="40">
        <v>223.37</v>
      </c>
      <c r="K11" s="45">
        <v>17</v>
      </c>
      <c r="L11" s="53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22.073</v>
      </c>
      <c r="H13" s="19">
        <f>SUM(H6:H12)</f>
        <v>17.361000000000001</v>
      </c>
      <c r="I13" s="19">
        <f>SUM(I6:I12)</f>
        <v>66.655000000000001</v>
      </c>
      <c r="J13" s="19">
        <f>SUM(J6:J12)</f>
        <v>510.93800000000005</v>
      </c>
      <c r="K13" s="46"/>
      <c r="L13" s="54">
        <v>92.47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40</v>
      </c>
      <c r="F14" s="40">
        <v>60</v>
      </c>
      <c r="G14" s="40">
        <v>0.8</v>
      </c>
      <c r="H14" s="40">
        <v>2.44</v>
      </c>
      <c r="I14" s="40">
        <v>4.5199999999999996</v>
      </c>
      <c r="J14" s="40">
        <v>43.2</v>
      </c>
      <c r="K14" s="45">
        <v>1824</v>
      </c>
      <c r="L14" s="53"/>
    </row>
    <row r="15" spans="1:12" ht="15" x14ac:dyDescent="0.25">
      <c r="A15" s="23"/>
      <c r="B15" s="15"/>
      <c r="C15" s="11"/>
      <c r="D15" s="7" t="s">
        <v>27</v>
      </c>
      <c r="E15" s="39" t="s">
        <v>98</v>
      </c>
      <c r="F15" s="40">
        <v>200</v>
      </c>
      <c r="G15" s="40">
        <v>4.43</v>
      </c>
      <c r="H15" s="40">
        <v>6.49</v>
      </c>
      <c r="I15" s="40">
        <v>17.399999999999999</v>
      </c>
      <c r="J15" s="40">
        <v>145.71</v>
      </c>
      <c r="K15" s="45">
        <v>1275</v>
      </c>
      <c r="L15" s="53"/>
    </row>
    <row r="16" spans="1:12" ht="15" x14ac:dyDescent="0.25">
      <c r="A16" s="23"/>
      <c r="B16" s="15"/>
      <c r="C16" s="11"/>
      <c r="D16" s="7" t="s">
        <v>28</v>
      </c>
      <c r="E16" s="39" t="s">
        <v>41</v>
      </c>
      <c r="F16" s="40">
        <v>90</v>
      </c>
      <c r="G16" s="40">
        <v>12.29</v>
      </c>
      <c r="H16" s="40">
        <v>12.94</v>
      </c>
      <c r="I16" s="40">
        <v>12.96</v>
      </c>
      <c r="J16" s="40">
        <v>217.49</v>
      </c>
      <c r="K16" s="45">
        <v>1432</v>
      </c>
      <c r="L16" s="53"/>
    </row>
    <row r="17" spans="1:12" ht="15" x14ac:dyDescent="0.25">
      <c r="A17" s="23"/>
      <c r="B17" s="15"/>
      <c r="C17" s="11"/>
      <c r="D17" s="7" t="s">
        <v>29</v>
      </c>
      <c r="E17" s="39" t="s">
        <v>42</v>
      </c>
      <c r="F17" s="40">
        <v>150</v>
      </c>
      <c r="G17" s="40">
        <v>2.77</v>
      </c>
      <c r="H17" s="40">
        <v>7.13</v>
      </c>
      <c r="I17" s="40">
        <v>18.88</v>
      </c>
      <c r="J17" s="40">
        <v>150.74</v>
      </c>
      <c r="K17" s="45">
        <v>1448</v>
      </c>
      <c r="L17" s="53"/>
    </row>
    <row r="18" spans="1:12" ht="15" x14ac:dyDescent="0.25">
      <c r="A18" s="23"/>
      <c r="B18" s="15"/>
      <c r="C18" s="11"/>
      <c r="D18" s="7" t="s">
        <v>30</v>
      </c>
      <c r="E18" s="39" t="s">
        <v>43</v>
      </c>
      <c r="F18" s="40">
        <v>200</v>
      </c>
      <c r="G18" s="40">
        <v>0.44</v>
      </c>
      <c r="H18" s="40">
        <v>0.09</v>
      </c>
      <c r="I18" s="40">
        <v>24.9</v>
      </c>
      <c r="J18" s="40">
        <v>102.15</v>
      </c>
      <c r="K18" s="45">
        <v>1201</v>
      </c>
      <c r="L18" s="53"/>
    </row>
    <row r="19" spans="1:12" ht="15" x14ac:dyDescent="0.25">
      <c r="A19" s="23"/>
      <c r="B19" s="15"/>
      <c r="C19" s="11"/>
      <c r="D19" s="7" t="s">
        <v>31</v>
      </c>
      <c r="E19" s="39" t="s">
        <v>44</v>
      </c>
      <c r="F19" s="40">
        <v>20</v>
      </c>
      <c r="G19" s="40">
        <v>1.2</v>
      </c>
      <c r="H19" s="40">
        <v>0.2</v>
      </c>
      <c r="I19" s="40">
        <v>10.4</v>
      </c>
      <c r="J19" s="40">
        <v>48</v>
      </c>
      <c r="K19" s="45"/>
      <c r="L19" s="53"/>
    </row>
    <row r="20" spans="1:12" ht="15" x14ac:dyDescent="0.25">
      <c r="A20" s="23"/>
      <c r="B20" s="15"/>
      <c r="C20" s="11"/>
      <c r="D20" s="7" t="s">
        <v>32</v>
      </c>
      <c r="E20" s="39" t="s">
        <v>45</v>
      </c>
      <c r="F20" s="40">
        <v>20</v>
      </c>
      <c r="G20" s="40">
        <v>1.2</v>
      </c>
      <c r="H20" s="40">
        <v>0.2</v>
      </c>
      <c r="I20" s="40">
        <v>10.4</v>
      </c>
      <c r="J20" s="40">
        <v>48</v>
      </c>
      <c r="K20" s="45"/>
      <c r="L20" s="53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23.13</v>
      </c>
      <c r="H23" s="19">
        <f>SUM(H14:H22)</f>
        <v>29.489999999999995</v>
      </c>
      <c r="I23" s="19">
        <f>SUM(I14:I22)</f>
        <v>99.460000000000008</v>
      </c>
      <c r="J23" s="19">
        <f>SUM(J14:J22)</f>
        <v>755.29000000000008</v>
      </c>
      <c r="K23" s="46"/>
      <c r="L23" s="54">
        <v>92.47</v>
      </c>
    </row>
    <row r="24" spans="1:12" ht="15.75" thickBot="1" x14ac:dyDescent="0.25">
      <c r="A24" s="28">
        <f>A6</f>
        <v>1</v>
      </c>
      <c r="B24" s="29">
        <f>B6</f>
        <v>1</v>
      </c>
      <c r="C24" s="55" t="s">
        <v>4</v>
      </c>
      <c r="D24" s="56"/>
      <c r="E24" s="30"/>
      <c r="F24" s="31">
        <f>F13+F23</f>
        <v>1245</v>
      </c>
      <c r="G24" s="31">
        <f t="shared" ref="G24:L24" si="0">G13+G23</f>
        <v>45.203000000000003</v>
      </c>
      <c r="H24" s="31">
        <f t="shared" si="0"/>
        <v>46.850999999999999</v>
      </c>
      <c r="I24" s="31">
        <f t="shared" si="0"/>
        <v>166.11500000000001</v>
      </c>
      <c r="J24" s="31">
        <f t="shared" si="0"/>
        <v>1266.2280000000001</v>
      </c>
      <c r="K24" s="48"/>
      <c r="L24" s="31">
        <f t="shared" si="0"/>
        <v>184.94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7" t="s">
        <v>46</v>
      </c>
      <c r="F25" s="38">
        <v>260</v>
      </c>
      <c r="G25" s="38">
        <v>18.25</v>
      </c>
      <c r="H25" s="38">
        <v>21.06</v>
      </c>
      <c r="I25" s="38">
        <v>33.58</v>
      </c>
      <c r="J25" s="38">
        <v>396.94</v>
      </c>
      <c r="K25" s="44">
        <v>1702.1801</v>
      </c>
      <c r="L25" s="52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5"/>
      <c r="L26" s="53"/>
    </row>
    <row r="27" spans="1:12" ht="15" x14ac:dyDescent="0.25">
      <c r="A27" s="14"/>
      <c r="B27" s="15"/>
      <c r="C27" s="11"/>
      <c r="D27" s="7" t="s">
        <v>22</v>
      </c>
      <c r="E27" s="39" t="s">
        <v>47</v>
      </c>
      <c r="F27" s="40">
        <v>205</v>
      </c>
      <c r="G27" s="40">
        <v>0.17</v>
      </c>
      <c r="H27" s="40">
        <v>0.04</v>
      </c>
      <c r="I27" s="40">
        <v>15.19</v>
      </c>
      <c r="J27" s="40">
        <v>61.75</v>
      </c>
      <c r="K27" s="45">
        <v>404</v>
      </c>
      <c r="L27" s="53"/>
    </row>
    <row r="28" spans="1:12" ht="15" x14ac:dyDescent="0.25">
      <c r="A28" s="14"/>
      <c r="B28" s="15"/>
      <c r="C28" s="11"/>
      <c r="D28" s="7" t="s">
        <v>23</v>
      </c>
      <c r="E28" s="39" t="s">
        <v>44</v>
      </c>
      <c r="F28" s="40">
        <v>40</v>
      </c>
      <c r="G28" s="40">
        <v>2.4</v>
      </c>
      <c r="H28" s="40">
        <v>0.4</v>
      </c>
      <c r="I28" s="40">
        <v>20.8</v>
      </c>
      <c r="J28" s="40">
        <v>96.4</v>
      </c>
      <c r="K28" s="45"/>
      <c r="L28" s="53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5"/>
      <c r="L29" s="53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>SUM(G25:G31)</f>
        <v>20.82</v>
      </c>
      <c r="H32" s="19">
        <f>SUM(H25:H31)</f>
        <v>21.499999999999996</v>
      </c>
      <c r="I32" s="19">
        <f>SUM(I25:I31)</f>
        <v>69.569999999999993</v>
      </c>
      <c r="J32" s="19">
        <f>SUM(J25:J31)</f>
        <v>555.09</v>
      </c>
      <c r="K32" s="46"/>
      <c r="L32" s="54">
        <v>92.47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99</v>
      </c>
      <c r="F33" s="40">
        <v>60</v>
      </c>
      <c r="G33" s="40">
        <v>0.98</v>
      </c>
      <c r="H33" s="40">
        <v>3.65</v>
      </c>
      <c r="I33" s="40">
        <v>4.1900000000000004</v>
      </c>
      <c r="J33" s="40">
        <v>53.55</v>
      </c>
      <c r="K33" s="45">
        <v>1672</v>
      </c>
      <c r="L33" s="53"/>
    </row>
    <row r="34" spans="1:12" ht="25.5" x14ac:dyDescent="0.25">
      <c r="A34" s="14"/>
      <c r="B34" s="15"/>
      <c r="C34" s="11"/>
      <c r="D34" s="7" t="s">
        <v>27</v>
      </c>
      <c r="E34" s="39" t="s">
        <v>48</v>
      </c>
      <c r="F34" s="40">
        <v>200</v>
      </c>
      <c r="G34" s="40">
        <v>4.07</v>
      </c>
      <c r="H34" s="40">
        <v>6.94</v>
      </c>
      <c r="I34" s="40">
        <v>10.81</v>
      </c>
      <c r="J34" s="40">
        <v>122</v>
      </c>
      <c r="K34" s="45">
        <v>1439</v>
      </c>
      <c r="L34" s="53"/>
    </row>
    <row r="35" spans="1:12" ht="15" x14ac:dyDescent="0.25">
      <c r="A35" s="14"/>
      <c r="B35" s="15"/>
      <c r="C35" s="11"/>
      <c r="D35" s="7" t="s">
        <v>28</v>
      </c>
      <c r="E35" s="39" t="s">
        <v>49</v>
      </c>
      <c r="F35" s="40">
        <v>90</v>
      </c>
      <c r="G35" s="40">
        <v>14.85</v>
      </c>
      <c r="H35" s="40">
        <v>16.64</v>
      </c>
      <c r="I35" s="40">
        <v>3.3</v>
      </c>
      <c r="J35" s="40">
        <v>222.3</v>
      </c>
      <c r="K35" s="45">
        <v>123</v>
      </c>
      <c r="L35" s="53"/>
    </row>
    <row r="36" spans="1:12" ht="15" x14ac:dyDescent="0.25">
      <c r="A36" s="14"/>
      <c r="B36" s="15"/>
      <c r="C36" s="11"/>
      <c r="D36" s="7" t="s">
        <v>29</v>
      </c>
      <c r="E36" s="39" t="s">
        <v>100</v>
      </c>
      <c r="F36" s="40">
        <v>150</v>
      </c>
      <c r="G36" s="40">
        <v>6.88</v>
      </c>
      <c r="H36" s="40">
        <v>5.12</v>
      </c>
      <c r="I36" s="40">
        <v>35.700000000000003</v>
      </c>
      <c r="J36" s="40">
        <v>216.67</v>
      </c>
      <c r="K36" s="45">
        <v>1680</v>
      </c>
      <c r="L36" s="53"/>
    </row>
    <row r="37" spans="1:12" ht="15" x14ac:dyDescent="0.25">
      <c r="A37" s="14"/>
      <c r="B37" s="15"/>
      <c r="C37" s="11"/>
      <c r="D37" s="7" t="s">
        <v>30</v>
      </c>
      <c r="E37" s="39" t="s">
        <v>50</v>
      </c>
      <c r="F37" s="40">
        <v>200</v>
      </c>
      <c r="G37" s="40">
        <v>0.24</v>
      </c>
      <c r="H37" s="40">
        <v>0.02</v>
      </c>
      <c r="I37" s="40">
        <v>16.43</v>
      </c>
      <c r="J37" s="40">
        <v>66.849999999999994</v>
      </c>
      <c r="K37" s="45">
        <v>656</v>
      </c>
      <c r="L37" s="53"/>
    </row>
    <row r="38" spans="1:12" ht="15" x14ac:dyDescent="0.25">
      <c r="A38" s="14"/>
      <c r="B38" s="15"/>
      <c r="C38" s="11"/>
      <c r="D38" s="7" t="s">
        <v>31</v>
      </c>
      <c r="E38" s="39" t="s">
        <v>101</v>
      </c>
      <c r="F38" s="40">
        <v>20</v>
      </c>
      <c r="G38" s="40">
        <v>1.2</v>
      </c>
      <c r="H38" s="40">
        <v>0.2</v>
      </c>
      <c r="I38" s="40">
        <v>10.4</v>
      </c>
      <c r="J38" s="40">
        <v>48.2</v>
      </c>
      <c r="K38" s="45"/>
      <c r="L38" s="53"/>
    </row>
    <row r="39" spans="1:12" ht="15" x14ac:dyDescent="0.25">
      <c r="A39" s="14"/>
      <c r="B39" s="15"/>
      <c r="C39" s="11"/>
      <c r="D39" s="7" t="s">
        <v>32</v>
      </c>
      <c r="E39" s="39" t="s">
        <v>102</v>
      </c>
      <c r="F39" s="40">
        <v>20</v>
      </c>
      <c r="G39" s="40">
        <v>1.2</v>
      </c>
      <c r="H39" s="40">
        <v>0.2</v>
      </c>
      <c r="I39" s="40">
        <v>10.4</v>
      </c>
      <c r="J39" s="40">
        <v>48.2</v>
      </c>
      <c r="K39" s="45">
        <v>653</v>
      </c>
      <c r="L39" s="53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29.419999999999995</v>
      </c>
      <c r="H42" s="19">
        <f>SUM(H33:H41)</f>
        <v>32.77000000000001</v>
      </c>
      <c r="I42" s="19">
        <f>SUM(I33:I41)</f>
        <v>91.230000000000018</v>
      </c>
      <c r="J42" s="19">
        <f>SUM(J33:J41)</f>
        <v>777.7700000000001</v>
      </c>
      <c r="K42" s="46"/>
      <c r="L42" s="54">
        <v>92.47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55" t="s">
        <v>4</v>
      </c>
      <c r="D43" s="56"/>
      <c r="E43" s="30"/>
      <c r="F43" s="31">
        <f>F32+F42</f>
        <v>1245</v>
      </c>
      <c r="G43" s="31">
        <f>G32+G42</f>
        <v>50.239999999999995</v>
      </c>
      <c r="H43" s="31">
        <f>H32+H42</f>
        <v>54.27000000000001</v>
      </c>
      <c r="I43" s="31">
        <f>I32+I42</f>
        <v>160.80000000000001</v>
      </c>
      <c r="J43" s="31">
        <f>J32+J42</f>
        <v>1332.8600000000001</v>
      </c>
      <c r="K43" s="48"/>
      <c r="L43" s="31">
        <f>SUM(L32:L42)</f>
        <v>184.94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7" t="s">
        <v>103</v>
      </c>
      <c r="F44" s="38">
        <v>200</v>
      </c>
      <c r="G44" s="38">
        <v>22.42</v>
      </c>
      <c r="H44" s="38">
        <v>21.59</v>
      </c>
      <c r="I44" s="38">
        <v>6.43</v>
      </c>
      <c r="J44" s="38">
        <v>309.74</v>
      </c>
      <c r="K44" s="44">
        <v>1079</v>
      </c>
      <c r="L44" s="52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5"/>
      <c r="L45" s="53"/>
    </row>
    <row r="46" spans="1:12" ht="15" x14ac:dyDescent="0.25">
      <c r="A46" s="23"/>
      <c r="B46" s="15"/>
      <c r="C46" s="11"/>
      <c r="D46" s="7" t="s">
        <v>22</v>
      </c>
      <c r="E46" s="39" t="s">
        <v>51</v>
      </c>
      <c r="F46" s="40">
        <v>180</v>
      </c>
      <c r="G46" s="40">
        <v>3.17</v>
      </c>
      <c r="H46" s="40">
        <v>2.4700000000000002</v>
      </c>
      <c r="I46" s="40">
        <v>18.27</v>
      </c>
      <c r="J46" s="40">
        <v>107.96</v>
      </c>
      <c r="K46" s="45">
        <v>1707</v>
      </c>
      <c r="L46" s="53"/>
    </row>
    <row r="47" spans="1:12" ht="15" x14ac:dyDescent="0.25">
      <c r="A47" s="23"/>
      <c r="B47" s="15"/>
      <c r="C47" s="11"/>
      <c r="D47" s="7" t="s">
        <v>23</v>
      </c>
      <c r="E47" s="39" t="s">
        <v>101</v>
      </c>
      <c r="F47" s="40">
        <v>30</v>
      </c>
      <c r="G47" s="40">
        <v>1.8</v>
      </c>
      <c r="H47" s="40">
        <v>0.3</v>
      </c>
      <c r="I47" s="40">
        <v>15.6</v>
      </c>
      <c r="J47" s="40">
        <v>72.3</v>
      </c>
      <c r="K47" s="45">
        <v>653</v>
      </c>
      <c r="L47" s="53"/>
    </row>
    <row r="48" spans="1:12" ht="15" x14ac:dyDescent="0.25">
      <c r="A48" s="23"/>
      <c r="B48" s="15"/>
      <c r="C48" s="11"/>
      <c r="D48" s="7" t="s">
        <v>24</v>
      </c>
      <c r="E48" s="39" t="s">
        <v>52</v>
      </c>
      <c r="F48" s="40">
        <v>100</v>
      </c>
      <c r="G48" s="40">
        <v>0.65</v>
      </c>
      <c r="H48" s="40">
        <v>0.3</v>
      </c>
      <c r="I48" s="40">
        <v>8.9499999999999993</v>
      </c>
      <c r="J48" s="40">
        <v>41.1</v>
      </c>
      <c r="K48" s="45" t="s">
        <v>97</v>
      </c>
      <c r="L48" s="53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>SUM(G44:G50)</f>
        <v>28.040000000000003</v>
      </c>
      <c r="H51" s="19">
        <f>SUM(H44:H50)</f>
        <v>24.66</v>
      </c>
      <c r="I51" s="19">
        <f>SUM(I44:I50)</f>
        <v>49.25</v>
      </c>
      <c r="J51" s="19">
        <f>SUM(J44:J50)</f>
        <v>531.1</v>
      </c>
      <c r="K51" s="46"/>
      <c r="L51" s="54">
        <v>92.47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53</v>
      </c>
      <c r="F52" s="40">
        <v>60</v>
      </c>
      <c r="G52" s="40">
        <v>0.88800000000000001</v>
      </c>
      <c r="H52" s="40">
        <v>3.66</v>
      </c>
      <c r="I52" s="40">
        <v>4.5199999999999996</v>
      </c>
      <c r="J52" s="40">
        <v>54.59</v>
      </c>
      <c r="K52" s="45">
        <v>1422</v>
      </c>
      <c r="L52" s="53"/>
    </row>
    <row r="53" spans="1:12" ht="15" x14ac:dyDescent="0.25">
      <c r="A53" s="23"/>
      <c r="B53" s="15"/>
      <c r="C53" s="11"/>
      <c r="D53" s="7" t="s">
        <v>27</v>
      </c>
      <c r="E53" s="39" t="s">
        <v>54</v>
      </c>
      <c r="F53" s="40">
        <v>200</v>
      </c>
      <c r="G53" s="40">
        <v>4.5199999999999996</v>
      </c>
      <c r="H53" s="40">
        <v>6.46</v>
      </c>
      <c r="I53" s="40">
        <v>13.39</v>
      </c>
      <c r="J53" s="40">
        <v>129.76</v>
      </c>
      <c r="K53" s="45">
        <v>1758</v>
      </c>
      <c r="L53" s="53"/>
    </row>
    <row r="54" spans="1:12" ht="15" x14ac:dyDescent="0.25">
      <c r="A54" s="23"/>
      <c r="B54" s="15"/>
      <c r="C54" s="11"/>
      <c r="D54" s="7" t="s">
        <v>28</v>
      </c>
      <c r="E54" s="39" t="s">
        <v>104</v>
      </c>
      <c r="F54" s="40">
        <v>90</v>
      </c>
      <c r="G54" s="40">
        <v>14.41</v>
      </c>
      <c r="H54" s="40">
        <v>7.2</v>
      </c>
      <c r="I54" s="40">
        <v>21.33</v>
      </c>
      <c r="J54" s="40">
        <v>207.75</v>
      </c>
      <c r="K54" s="45">
        <v>1812</v>
      </c>
      <c r="L54" s="53"/>
    </row>
    <row r="55" spans="1:12" ht="15" x14ac:dyDescent="0.25">
      <c r="A55" s="23"/>
      <c r="B55" s="15"/>
      <c r="C55" s="11"/>
      <c r="D55" s="7" t="s">
        <v>29</v>
      </c>
      <c r="E55" s="39" t="s">
        <v>105</v>
      </c>
      <c r="F55" s="40">
        <v>150</v>
      </c>
      <c r="G55" s="40">
        <v>3.41</v>
      </c>
      <c r="H55" s="40">
        <v>4.9000000000000004</v>
      </c>
      <c r="I55" s="40">
        <v>22.94</v>
      </c>
      <c r="J55" s="40">
        <v>149.51</v>
      </c>
      <c r="K55" s="45">
        <v>1720</v>
      </c>
      <c r="L55" s="53"/>
    </row>
    <row r="56" spans="1:12" ht="15" x14ac:dyDescent="0.25">
      <c r="A56" s="23"/>
      <c r="B56" s="15"/>
      <c r="C56" s="11"/>
      <c r="D56" s="7" t="s">
        <v>30</v>
      </c>
      <c r="E56" s="39" t="s">
        <v>56</v>
      </c>
      <c r="F56" s="40">
        <v>200</v>
      </c>
      <c r="G56" s="40">
        <v>0</v>
      </c>
      <c r="H56" s="40">
        <v>0</v>
      </c>
      <c r="I56" s="40">
        <v>26</v>
      </c>
      <c r="J56" s="40">
        <v>104</v>
      </c>
      <c r="K56" s="45">
        <v>116</v>
      </c>
      <c r="L56" s="53"/>
    </row>
    <row r="57" spans="1:12" ht="15" x14ac:dyDescent="0.25">
      <c r="A57" s="23"/>
      <c r="B57" s="15"/>
      <c r="C57" s="11"/>
      <c r="D57" s="7" t="s">
        <v>31</v>
      </c>
      <c r="E57" s="39" t="s">
        <v>101</v>
      </c>
      <c r="F57" s="40">
        <v>20</v>
      </c>
      <c r="G57" s="40">
        <v>1.2</v>
      </c>
      <c r="H57" s="40">
        <v>0.2</v>
      </c>
      <c r="I57" s="40">
        <v>10.4</v>
      </c>
      <c r="J57" s="40">
        <v>48.2</v>
      </c>
      <c r="K57" s="45"/>
      <c r="L57" s="53"/>
    </row>
    <row r="58" spans="1:12" ht="15" x14ac:dyDescent="0.25">
      <c r="A58" s="23"/>
      <c r="B58" s="15"/>
      <c r="C58" s="11"/>
      <c r="D58" s="7" t="s">
        <v>32</v>
      </c>
      <c r="E58" s="39" t="s">
        <v>102</v>
      </c>
      <c r="F58" s="40">
        <v>20</v>
      </c>
      <c r="G58" s="40">
        <v>1.2</v>
      </c>
      <c r="H58" s="40">
        <v>0.2</v>
      </c>
      <c r="I58" s="40">
        <v>10.4</v>
      </c>
      <c r="J58" s="40">
        <v>48.2</v>
      </c>
      <c r="K58" s="45"/>
      <c r="L58" s="53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>SUM(G52:G60)</f>
        <v>25.627999999999997</v>
      </c>
      <c r="H61" s="19">
        <f>SUM(H52:H60)</f>
        <v>22.619999999999997</v>
      </c>
      <c r="I61" s="19">
        <f>SUM(I52:I60)</f>
        <v>108.98</v>
      </c>
      <c r="J61" s="19">
        <f>SUM(J52:J60)</f>
        <v>742.0100000000001</v>
      </c>
      <c r="K61" s="46"/>
      <c r="L61" s="54">
        <v>92.47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55" t="s">
        <v>4</v>
      </c>
      <c r="D62" s="56"/>
      <c r="E62" s="30"/>
      <c r="F62" s="31">
        <f>F51+F61</f>
        <v>1250</v>
      </c>
      <c r="G62" s="31">
        <f>G51+G61</f>
        <v>53.667999999999999</v>
      </c>
      <c r="H62" s="31">
        <f>H51+H61</f>
        <v>47.28</v>
      </c>
      <c r="I62" s="31">
        <f>I51+I61</f>
        <v>158.23000000000002</v>
      </c>
      <c r="J62" s="31">
        <f>J51+J61</f>
        <v>1273.1100000000001</v>
      </c>
      <c r="K62" s="48"/>
      <c r="L62" s="31">
        <f>SUM(L51:L61)</f>
        <v>184.94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7" t="s">
        <v>57</v>
      </c>
      <c r="F63" s="38">
        <v>300</v>
      </c>
      <c r="G63" s="38">
        <v>18.131</v>
      </c>
      <c r="H63" s="38">
        <v>16.260000000000002</v>
      </c>
      <c r="I63" s="38">
        <v>64.38</v>
      </c>
      <c r="J63" s="38">
        <v>546.69000000000005</v>
      </c>
      <c r="K63" s="44" t="s">
        <v>106</v>
      </c>
      <c r="L63" s="52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5"/>
      <c r="L64" s="53"/>
    </row>
    <row r="65" spans="1:12" ht="15" x14ac:dyDescent="0.25">
      <c r="A65" s="23"/>
      <c r="B65" s="15"/>
      <c r="C65" s="11"/>
      <c r="D65" s="7" t="s">
        <v>22</v>
      </c>
      <c r="E65" s="39" t="s">
        <v>58</v>
      </c>
      <c r="F65" s="40">
        <v>180</v>
      </c>
      <c r="G65" s="40">
        <v>1.46</v>
      </c>
      <c r="H65" s="40">
        <v>1.153</v>
      </c>
      <c r="I65" s="40">
        <v>15.65</v>
      </c>
      <c r="J65" s="40">
        <v>78.81</v>
      </c>
      <c r="K65" s="45">
        <v>1665</v>
      </c>
      <c r="L65" s="53"/>
    </row>
    <row r="66" spans="1:12" ht="15" x14ac:dyDescent="0.25">
      <c r="A66" s="23"/>
      <c r="B66" s="15"/>
      <c r="C66" s="11"/>
      <c r="D66" s="7" t="s">
        <v>23</v>
      </c>
      <c r="E66" s="39" t="s">
        <v>101</v>
      </c>
      <c r="F66" s="40">
        <v>30</v>
      </c>
      <c r="G66" s="40">
        <v>1.8</v>
      </c>
      <c r="H66" s="40">
        <v>0.3</v>
      </c>
      <c r="I66" s="40">
        <v>15.6</v>
      </c>
      <c r="J66" s="40">
        <v>72.3</v>
      </c>
      <c r="K66" s="45"/>
      <c r="L66" s="53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5"/>
      <c r="L67" s="53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21.391000000000002</v>
      </c>
      <c r="H70" s="19">
        <f>SUM(H63:H69)</f>
        <v>17.713000000000001</v>
      </c>
      <c r="I70" s="19">
        <f>SUM(I63:I69)</f>
        <v>95.63</v>
      </c>
      <c r="J70" s="19">
        <f>SUM(J63:J69)</f>
        <v>697.8</v>
      </c>
      <c r="K70" s="46"/>
      <c r="L70" s="54">
        <v>92.47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59</v>
      </c>
      <c r="F71" s="40">
        <v>60</v>
      </c>
      <c r="G71" s="40">
        <v>0.77</v>
      </c>
      <c r="H71" s="40">
        <v>4.88</v>
      </c>
      <c r="I71" s="40">
        <v>4.75</v>
      </c>
      <c r="J71" s="40">
        <v>65.980999999999995</v>
      </c>
      <c r="K71" s="45">
        <v>462</v>
      </c>
      <c r="L71" s="53"/>
    </row>
    <row r="72" spans="1:12" ht="25.5" x14ac:dyDescent="0.25">
      <c r="A72" s="23"/>
      <c r="B72" s="15"/>
      <c r="C72" s="11"/>
      <c r="D72" s="7" t="s">
        <v>27</v>
      </c>
      <c r="E72" s="39" t="s">
        <v>60</v>
      </c>
      <c r="F72" s="40">
        <v>200</v>
      </c>
      <c r="G72" s="40">
        <v>4.0979999999999999</v>
      </c>
      <c r="H72" s="40">
        <v>6.14</v>
      </c>
      <c r="I72" s="40">
        <v>9.7100000000000009</v>
      </c>
      <c r="J72" s="40">
        <v>112.07599999999999</v>
      </c>
      <c r="K72" s="45">
        <v>1442</v>
      </c>
      <c r="L72" s="53"/>
    </row>
    <row r="73" spans="1:12" ht="15" x14ac:dyDescent="0.25">
      <c r="A73" s="23"/>
      <c r="B73" s="15"/>
      <c r="C73" s="11"/>
      <c r="D73" s="7" t="s">
        <v>28</v>
      </c>
      <c r="E73" s="39" t="s">
        <v>61</v>
      </c>
      <c r="F73" s="40">
        <v>200</v>
      </c>
      <c r="G73" s="40">
        <v>16.899999999999999</v>
      </c>
      <c r="H73" s="40">
        <v>13.49</v>
      </c>
      <c r="I73" s="40">
        <v>38.630000000000003</v>
      </c>
      <c r="J73" s="40">
        <v>385.86</v>
      </c>
      <c r="K73" s="45">
        <v>1443</v>
      </c>
      <c r="L73" s="53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5"/>
      <c r="L74" s="53"/>
    </row>
    <row r="75" spans="1:12" ht="15" x14ac:dyDescent="0.25">
      <c r="A75" s="23"/>
      <c r="B75" s="15"/>
      <c r="C75" s="11"/>
      <c r="D75" s="7" t="s">
        <v>30</v>
      </c>
      <c r="E75" s="39" t="s">
        <v>62</v>
      </c>
      <c r="F75" s="40">
        <v>200</v>
      </c>
      <c r="G75" s="40">
        <v>0.16</v>
      </c>
      <c r="H75" s="40">
        <v>0.04</v>
      </c>
      <c r="I75" s="40">
        <v>13.1</v>
      </c>
      <c r="J75" s="40">
        <v>68.86</v>
      </c>
      <c r="K75" s="45">
        <v>1658</v>
      </c>
      <c r="L75" s="53"/>
    </row>
    <row r="76" spans="1:12" ht="15" x14ac:dyDescent="0.25">
      <c r="A76" s="23"/>
      <c r="B76" s="15"/>
      <c r="C76" s="11"/>
      <c r="D76" s="7" t="s">
        <v>31</v>
      </c>
      <c r="E76" s="39" t="s">
        <v>101</v>
      </c>
      <c r="F76" s="40">
        <v>20</v>
      </c>
      <c r="G76" s="40">
        <v>1.2</v>
      </c>
      <c r="H76" s="40">
        <v>0.2</v>
      </c>
      <c r="I76" s="40">
        <v>10.4</v>
      </c>
      <c r="J76" s="40">
        <v>48.2</v>
      </c>
      <c r="K76" s="45"/>
      <c r="L76" s="53"/>
    </row>
    <row r="77" spans="1:12" ht="15" x14ac:dyDescent="0.25">
      <c r="A77" s="23"/>
      <c r="B77" s="15"/>
      <c r="C77" s="11"/>
      <c r="D77" s="7" t="s">
        <v>32</v>
      </c>
      <c r="E77" s="39" t="s">
        <v>107</v>
      </c>
      <c r="F77" s="40">
        <v>20</v>
      </c>
      <c r="G77" s="40">
        <v>1.2</v>
      </c>
      <c r="H77" s="40">
        <v>0.2</v>
      </c>
      <c r="I77" s="40">
        <v>10.4</v>
      </c>
      <c r="J77" s="40">
        <v>48.2</v>
      </c>
      <c r="K77" s="45">
        <v>653</v>
      </c>
      <c r="L77" s="53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24.327999999999999</v>
      </c>
      <c r="H80" s="19">
        <f>SUM(H71:H79)</f>
        <v>24.949999999999996</v>
      </c>
      <c r="I80" s="19">
        <f>SUM(I71:I79)</f>
        <v>86.990000000000009</v>
      </c>
      <c r="J80" s="19">
        <f>SUM(J71:J79)</f>
        <v>729.17700000000013</v>
      </c>
      <c r="K80" s="46"/>
      <c r="L80" s="54">
        <v>92.47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55" t="s">
        <v>4</v>
      </c>
      <c r="D81" s="56"/>
      <c r="E81" s="30"/>
      <c r="F81" s="31">
        <f>F70+F80</f>
        <v>1210</v>
      </c>
      <c r="G81" s="31">
        <f>G70+G80</f>
        <v>45.719000000000001</v>
      </c>
      <c r="H81" s="31">
        <f>H70+H80</f>
        <v>42.662999999999997</v>
      </c>
      <c r="I81" s="31">
        <f>I70+I80</f>
        <v>182.62</v>
      </c>
      <c r="J81" s="31">
        <f>J70+J80</f>
        <v>1426.9770000000001</v>
      </c>
      <c r="K81" s="48"/>
      <c r="L81" s="31">
        <f>SUM(L70:L80)</f>
        <v>184.94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7" t="s">
        <v>63</v>
      </c>
      <c r="F82" s="38">
        <v>150</v>
      </c>
      <c r="G82" s="38">
        <v>16.329999999999998</v>
      </c>
      <c r="H82" s="38">
        <v>11.81</v>
      </c>
      <c r="I82" s="38">
        <v>40.36</v>
      </c>
      <c r="J82" s="38">
        <v>333.06</v>
      </c>
      <c r="K82" s="44">
        <v>1755</v>
      </c>
      <c r="L82" s="52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5"/>
      <c r="L83" s="53"/>
    </row>
    <row r="84" spans="1:12" ht="15" x14ac:dyDescent="0.25">
      <c r="A84" s="23"/>
      <c r="B84" s="15"/>
      <c r="C84" s="11"/>
      <c r="D84" s="7" t="s">
        <v>22</v>
      </c>
      <c r="E84" s="39" t="s">
        <v>64</v>
      </c>
      <c r="F84" s="40">
        <v>200</v>
      </c>
      <c r="G84" s="40">
        <v>0.2</v>
      </c>
      <c r="H84" s="40">
        <v>0.02</v>
      </c>
      <c r="I84" s="40">
        <v>16.399999999999999</v>
      </c>
      <c r="J84" s="40">
        <v>66.849999999999994</v>
      </c>
      <c r="K84" s="45">
        <v>1666</v>
      </c>
      <c r="L84" s="53"/>
    </row>
    <row r="85" spans="1:12" ht="15" x14ac:dyDescent="0.25">
      <c r="A85" s="23"/>
      <c r="B85" s="15"/>
      <c r="C85" s="11"/>
      <c r="D85" s="7" t="s">
        <v>23</v>
      </c>
      <c r="E85" s="39" t="s">
        <v>101</v>
      </c>
      <c r="F85" s="40">
        <v>50</v>
      </c>
      <c r="G85" s="40">
        <v>3</v>
      </c>
      <c r="H85" s="40">
        <v>0.5</v>
      </c>
      <c r="I85" s="40">
        <v>26</v>
      </c>
      <c r="J85" s="40">
        <v>120.5</v>
      </c>
      <c r="K85" s="45" t="s">
        <v>97</v>
      </c>
      <c r="L85" s="53"/>
    </row>
    <row r="86" spans="1:12" ht="15" x14ac:dyDescent="0.25">
      <c r="A86" s="23"/>
      <c r="B86" s="15"/>
      <c r="C86" s="11"/>
      <c r="D86" s="7" t="s">
        <v>24</v>
      </c>
      <c r="E86" s="39" t="s">
        <v>52</v>
      </c>
      <c r="F86" s="40">
        <v>100</v>
      </c>
      <c r="G86" s="40">
        <v>0.7</v>
      </c>
      <c r="H86" s="40">
        <v>0.3</v>
      </c>
      <c r="I86" s="40">
        <v>8.9499999999999993</v>
      </c>
      <c r="J86" s="40">
        <v>41.1</v>
      </c>
      <c r="K86" s="45" t="s">
        <v>97</v>
      </c>
      <c r="L86" s="53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20.229999999999997</v>
      </c>
      <c r="H89" s="19">
        <f>SUM(H82:H88)</f>
        <v>12.63</v>
      </c>
      <c r="I89" s="19">
        <f>SUM(I82:I88)</f>
        <v>91.71</v>
      </c>
      <c r="J89" s="19">
        <f>SUM(J82:J88)</f>
        <v>561.51</v>
      </c>
      <c r="K89" s="46"/>
      <c r="L89" s="54">
        <v>92.47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108</v>
      </c>
      <c r="F90" s="40">
        <v>60</v>
      </c>
      <c r="G90" s="40">
        <v>0.99</v>
      </c>
      <c r="H90" s="40">
        <v>3.65</v>
      </c>
      <c r="I90" s="40">
        <v>4.1849999999999996</v>
      </c>
      <c r="J90" s="40">
        <v>53.55</v>
      </c>
      <c r="K90" s="45">
        <v>1672</v>
      </c>
      <c r="L90" s="53"/>
    </row>
    <row r="91" spans="1:12" ht="25.5" x14ac:dyDescent="0.25">
      <c r="A91" s="23"/>
      <c r="B91" s="15"/>
      <c r="C91" s="11"/>
      <c r="D91" s="7" t="s">
        <v>27</v>
      </c>
      <c r="E91" s="39" t="s">
        <v>65</v>
      </c>
      <c r="F91" s="40">
        <v>200</v>
      </c>
      <c r="G91" s="40">
        <v>7.36</v>
      </c>
      <c r="H91" s="40">
        <v>6.63</v>
      </c>
      <c r="I91" s="40">
        <v>15.73</v>
      </c>
      <c r="J91" s="40">
        <v>152</v>
      </c>
      <c r="K91" s="45">
        <v>1764</v>
      </c>
      <c r="L91" s="53"/>
    </row>
    <row r="92" spans="1:12" ht="15" x14ac:dyDescent="0.25">
      <c r="A92" s="23"/>
      <c r="B92" s="15"/>
      <c r="C92" s="11"/>
      <c r="D92" s="7" t="s">
        <v>28</v>
      </c>
      <c r="E92" s="39" t="s">
        <v>66</v>
      </c>
      <c r="F92" s="40">
        <v>90</v>
      </c>
      <c r="G92" s="40">
        <v>10.73</v>
      </c>
      <c r="H92" s="40">
        <v>13.461</v>
      </c>
      <c r="I92" s="40">
        <v>11.051</v>
      </c>
      <c r="J92" s="40">
        <v>208.26</v>
      </c>
      <c r="K92" s="45">
        <v>134</v>
      </c>
      <c r="L92" s="53"/>
    </row>
    <row r="93" spans="1:12" ht="15" x14ac:dyDescent="0.25">
      <c r="A93" s="23"/>
      <c r="B93" s="15"/>
      <c r="C93" s="11"/>
      <c r="D93" s="7" t="s">
        <v>29</v>
      </c>
      <c r="E93" s="39" t="s">
        <v>109</v>
      </c>
      <c r="F93" s="40">
        <v>150</v>
      </c>
      <c r="G93" s="40">
        <v>3.0529999999999999</v>
      </c>
      <c r="H93" s="40">
        <v>4.4059999999999997</v>
      </c>
      <c r="I93" s="40">
        <v>24.52</v>
      </c>
      <c r="J93" s="40">
        <v>149.96</v>
      </c>
      <c r="K93" s="45">
        <v>1711</v>
      </c>
      <c r="L93" s="53"/>
    </row>
    <row r="94" spans="1:12" ht="15" x14ac:dyDescent="0.25">
      <c r="A94" s="23"/>
      <c r="B94" s="15"/>
      <c r="C94" s="11"/>
      <c r="D94" s="7" t="s">
        <v>30</v>
      </c>
      <c r="E94" s="39" t="s">
        <v>68</v>
      </c>
      <c r="F94" s="40">
        <v>200</v>
      </c>
      <c r="G94" s="40">
        <v>0.08</v>
      </c>
      <c r="H94" s="40">
        <v>0.08</v>
      </c>
      <c r="I94" s="40">
        <v>16.96</v>
      </c>
      <c r="J94" s="40">
        <v>68.88</v>
      </c>
      <c r="K94" s="45">
        <v>1690</v>
      </c>
      <c r="L94" s="53"/>
    </row>
    <row r="95" spans="1:12" ht="15" x14ac:dyDescent="0.25">
      <c r="A95" s="23"/>
      <c r="B95" s="15"/>
      <c r="C95" s="11"/>
      <c r="D95" s="7" t="s">
        <v>31</v>
      </c>
      <c r="E95" s="39" t="s">
        <v>44</v>
      </c>
      <c r="F95" s="40">
        <v>20</v>
      </c>
      <c r="G95" s="40">
        <v>1.2</v>
      </c>
      <c r="H95" s="40">
        <v>0.2</v>
      </c>
      <c r="I95" s="40">
        <v>10.4</v>
      </c>
      <c r="J95" s="40">
        <v>48.2</v>
      </c>
      <c r="K95" s="45"/>
      <c r="L95" s="53"/>
    </row>
    <row r="96" spans="1:12" ht="15" x14ac:dyDescent="0.25">
      <c r="A96" s="23"/>
      <c r="B96" s="15"/>
      <c r="C96" s="11"/>
      <c r="D96" s="7" t="s">
        <v>32</v>
      </c>
      <c r="E96" s="39" t="s">
        <v>45</v>
      </c>
      <c r="F96" s="40">
        <v>20</v>
      </c>
      <c r="G96" s="40">
        <v>1.2</v>
      </c>
      <c r="H96" s="40">
        <v>0.2</v>
      </c>
      <c r="I96" s="40">
        <v>10.4</v>
      </c>
      <c r="J96" s="40">
        <v>48.2</v>
      </c>
      <c r="K96" s="45">
        <v>653</v>
      </c>
      <c r="L96" s="53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>SUM(G90:G98)</f>
        <v>24.612999999999996</v>
      </c>
      <c r="H99" s="19">
        <f>SUM(H90:H98)</f>
        <v>28.626999999999995</v>
      </c>
      <c r="I99" s="19">
        <f>SUM(I90:I98)</f>
        <v>93.246000000000009</v>
      </c>
      <c r="J99" s="19">
        <f>SUM(J90:J98)</f>
        <v>729.05000000000007</v>
      </c>
      <c r="K99" s="46"/>
      <c r="L99" s="54">
        <v>92.47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55" t="s">
        <v>4</v>
      </c>
      <c r="D100" s="56"/>
      <c r="E100" s="30"/>
      <c r="F100" s="31">
        <f>F89+F99</f>
        <v>1240</v>
      </c>
      <c r="G100" s="31">
        <f>G89+G99</f>
        <v>44.842999999999989</v>
      </c>
      <c r="H100" s="31">
        <f>H89+H99</f>
        <v>41.256999999999998</v>
      </c>
      <c r="I100" s="31">
        <f>I89+I99</f>
        <v>184.95600000000002</v>
      </c>
      <c r="J100" s="31">
        <f>J89+J99</f>
        <v>1290.56</v>
      </c>
      <c r="K100" s="48"/>
      <c r="L100" s="31">
        <f>SUM(L89:L99)</f>
        <v>184.94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7" t="s">
        <v>110</v>
      </c>
      <c r="F101" s="38">
        <v>150</v>
      </c>
      <c r="G101" s="38">
        <v>4.88</v>
      </c>
      <c r="H101" s="38">
        <v>6.21</v>
      </c>
      <c r="I101" s="38">
        <v>21.66</v>
      </c>
      <c r="J101" s="38">
        <v>162.02000000000001</v>
      </c>
      <c r="K101" s="44">
        <v>1694</v>
      </c>
      <c r="L101" s="52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5"/>
      <c r="L102" s="53"/>
    </row>
    <row r="103" spans="1:12" ht="15" x14ac:dyDescent="0.25">
      <c r="A103" s="23"/>
      <c r="B103" s="15"/>
      <c r="C103" s="11"/>
      <c r="D103" s="7" t="s">
        <v>22</v>
      </c>
      <c r="E103" s="39" t="s">
        <v>37</v>
      </c>
      <c r="F103" s="40">
        <v>180</v>
      </c>
      <c r="G103" s="40">
        <v>1.63</v>
      </c>
      <c r="H103" s="40">
        <v>1.36</v>
      </c>
      <c r="I103" s="40">
        <v>17.579999999999998</v>
      </c>
      <c r="J103" s="40">
        <v>89.08</v>
      </c>
      <c r="K103" s="45">
        <v>1713</v>
      </c>
      <c r="L103" s="53"/>
    </row>
    <row r="104" spans="1:12" ht="15" x14ac:dyDescent="0.2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5"/>
      <c r="L104" s="53"/>
    </row>
    <row r="105" spans="1:12" ht="15" x14ac:dyDescent="0.25">
      <c r="A105" s="23"/>
      <c r="B105" s="15"/>
      <c r="C105" s="11"/>
      <c r="D105" s="7" t="s">
        <v>24</v>
      </c>
      <c r="E105" s="39" t="s">
        <v>52</v>
      </c>
      <c r="F105" s="40">
        <v>100</v>
      </c>
      <c r="G105" s="40">
        <v>0.65</v>
      </c>
      <c r="H105" s="40">
        <v>0.3</v>
      </c>
      <c r="I105" s="40">
        <v>8.9499999999999993</v>
      </c>
      <c r="J105" s="40">
        <v>41.1</v>
      </c>
      <c r="K105" s="45" t="s">
        <v>97</v>
      </c>
      <c r="L105" s="53"/>
    </row>
    <row r="106" spans="1:12" ht="15" x14ac:dyDescent="0.25">
      <c r="A106" s="23"/>
      <c r="B106" s="15"/>
      <c r="C106" s="11"/>
      <c r="D106" s="6" t="s">
        <v>36</v>
      </c>
      <c r="E106" s="39" t="s">
        <v>39</v>
      </c>
      <c r="F106" s="40">
        <v>75</v>
      </c>
      <c r="G106" s="40">
        <v>16.18</v>
      </c>
      <c r="H106" s="40">
        <v>10.62</v>
      </c>
      <c r="I106" s="40">
        <v>15.7</v>
      </c>
      <c r="J106" s="40">
        <v>223.37</v>
      </c>
      <c r="K106" s="45">
        <v>17</v>
      </c>
      <c r="L106" s="53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>SUM(G101:G107)</f>
        <v>23.34</v>
      </c>
      <c r="H108" s="19">
        <f>SUM(H101:H107)</f>
        <v>18.489999999999998</v>
      </c>
      <c r="I108" s="19">
        <f>SUM(I101:I107)</f>
        <v>63.89</v>
      </c>
      <c r="J108" s="19">
        <f>SUM(J101:J107)</f>
        <v>515.57000000000005</v>
      </c>
      <c r="K108" s="46"/>
      <c r="L108" s="54">
        <v>92.47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146</v>
      </c>
      <c r="F109" s="40">
        <v>60</v>
      </c>
      <c r="G109" s="40">
        <v>0.78</v>
      </c>
      <c r="H109" s="40">
        <v>5.0599999999999996</v>
      </c>
      <c r="I109" s="40">
        <v>4.1399999999999997</v>
      </c>
      <c r="J109" s="40">
        <v>52.98</v>
      </c>
      <c r="K109" s="45" t="s">
        <v>97</v>
      </c>
      <c r="L109" s="53"/>
    </row>
    <row r="110" spans="1:12" ht="15" x14ac:dyDescent="0.25">
      <c r="A110" s="23"/>
      <c r="B110" s="15"/>
      <c r="C110" s="11"/>
      <c r="D110" s="7" t="s">
        <v>27</v>
      </c>
      <c r="E110" s="39" t="s">
        <v>69</v>
      </c>
      <c r="F110" s="40">
        <v>200</v>
      </c>
      <c r="G110" s="40">
        <v>4.1500000000000004</v>
      </c>
      <c r="H110" s="40">
        <v>7.57</v>
      </c>
      <c r="I110" s="40">
        <v>8.15</v>
      </c>
      <c r="J110" s="40">
        <v>117.29</v>
      </c>
      <c r="K110" s="45">
        <v>1454</v>
      </c>
      <c r="L110" s="53"/>
    </row>
    <row r="111" spans="1:12" ht="15" x14ac:dyDescent="0.25">
      <c r="A111" s="23"/>
      <c r="B111" s="15"/>
      <c r="C111" s="11"/>
      <c r="D111" s="7" t="s">
        <v>28</v>
      </c>
      <c r="E111" s="39" t="s">
        <v>70</v>
      </c>
      <c r="F111" s="40">
        <v>200</v>
      </c>
      <c r="G111" s="40">
        <v>16.489999999999998</v>
      </c>
      <c r="H111" s="40">
        <v>21.19</v>
      </c>
      <c r="I111" s="40">
        <v>24.3</v>
      </c>
      <c r="J111" s="40">
        <v>353.82799999999997</v>
      </c>
      <c r="K111" s="45">
        <v>1731</v>
      </c>
      <c r="L111" s="53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5"/>
      <c r="L112" s="53"/>
    </row>
    <row r="113" spans="1:12" ht="15" x14ac:dyDescent="0.25">
      <c r="A113" s="23"/>
      <c r="B113" s="15"/>
      <c r="C113" s="11"/>
      <c r="D113" s="7" t="s">
        <v>30</v>
      </c>
      <c r="E113" s="39" t="s">
        <v>43</v>
      </c>
      <c r="F113" s="40">
        <v>200</v>
      </c>
      <c r="G113" s="40">
        <v>0.44</v>
      </c>
      <c r="H113" s="40">
        <v>0.09</v>
      </c>
      <c r="I113" s="40">
        <v>24.9</v>
      </c>
      <c r="J113" s="40">
        <v>102.15</v>
      </c>
      <c r="K113" s="45">
        <v>1201</v>
      </c>
      <c r="L113" s="53"/>
    </row>
    <row r="114" spans="1:12" ht="15" x14ac:dyDescent="0.25">
      <c r="A114" s="23"/>
      <c r="B114" s="15"/>
      <c r="C114" s="11"/>
      <c r="D114" s="7" t="s">
        <v>31</v>
      </c>
      <c r="E114" s="39" t="s">
        <v>101</v>
      </c>
      <c r="F114" s="40">
        <v>20</v>
      </c>
      <c r="G114" s="40">
        <v>1.2</v>
      </c>
      <c r="H114" s="40">
        <v>0.2</v>
      </c>
      <c r="I114" s="40">
        <v>10.4</v>
      </c>
      <c r="J114" s="40">
        <v>48.2</v>
      </c>
      <c r="K114" s="45"/>
      <c r="L114" s="53"/>
    </row>
    <row r="115" spans="1:12" ht="15" x14ac:dyDescent="0.25">
      <c r="A115" s="23"/>
      <c r="B115" s="15"/>
      <c r="C115" s="11"/>
      <c r="D115" s="7" t="s">
        <v>32</v>
      </c>
      <c r="E115" s="39" t="s">
        <v>102</v>
      </c>
      <c r="F115" s="40">
        <v>20</v>
      </c>
      <c r="G115" s="40">
        <v>1.2</v>
      </c>
      <c r="H115" s="40">
        <v>0.2</v>
      </c>
      <c r="I115" s="40">
        <v>10.4</v>
      </c>
      <c r="J115" s="40">
        <v>48.2</v>
      </c>
      <c r="K115" s="45"/>
      <c r="L115" s="53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24.259999999999998</v>
      </c>
      <c r="H118" s="19">
        <f>SUM(H109:H117)</f>
        <v>34.310000000000009</v>
      </c>
      <c r="I118" s="19">
        <f>SUM(I109:I117)</f>
        <v>82.29</v>
      </c>
      <c r="J118" s="19">
        <f>SUM(J109:J117)</f>
        <v>722.64800000000002</v>
      </c>
      <c r="K118" s="46"/>
      <c r="L118" s="54">
        <v>92.47</v>
      </c>
    </row>
    <row r="119" spans="1:12" ht="15.75" thickBot="1" x14ac:dyDescent="0.25">
      <c r="A119" s="28">
        <f>A101</f>
        <v>2</v>
      </c>
      <c r="B119" s="29">
        <f>B101</f>
        <v>1</v>
      </c>
      <c r="C119" s="55" t="s">
        <v>4</v>
      </c>
      <c r="D119" s="56"/>
      <c r="E119" s="30"/>
      <c r="F119" s="31">
        <f>F108+F118</f>
        <v>1205</v>
      </c>
      <c r="G119" s="31">
        <f>G108+G118</f>
        <v>47.599999999999994</v>
      </c>
      <c r="H119" s="31">
        <f>H108+H118</f>
        <v>52.800000000000011</v>
      </c>
      <c r="I119" s="31">
        <f>I108+I118</f>
        <v>146.18</v>
      </c>
      <c r="J119" s="31">
        <f>J108+J118</f>
        <v>1238.2180000000001</v>
      </c>
      <c r="K119" s="48"/>
      <c r="L119" s="31">
        <f>SUM(L108:L118)</f>
        <v>184.94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7" t="s">
        <v>111</v>
      </c>
      <c r="F120" s="38">
        <v>270</v>
      </c>
      <c r="G120" s="38">
        <v>18.510000000000002</v>
      </c>
      <c r="H120" s="38">
        <v>16.47</v>
      </c>
      <c r="I120" s="38">
        <v>32.979999999999997</v>
      </c>
      <c r="J120" s="38">
        <v>395.94</v>
      </c>
      <c r="K120" s="44">
        <v>1432.1448</v>
      </c>
      <c r="L120" s="52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5"/>
      <c r="L121" s="53"/>
    </row>
    <row r="122" spans="1:12" ht="15" x14ac:dyDescent="0.25">
      <c r="A122" s="14"/>
      <c r="B122" s="15"/>
      <c r="C122" s="11"/>
      <c r="D122" s="7" t="s">
        <v>22</v>
      </c>
      <c r="E122" s="39" t="s">
        <v>47</v>
      </c>
      <c r="F122" s="40">
        <v>205</v>
      </c>
      <c r="G122" s="40">
        <v>0.26</v>
      </c>
      <c r="H122" s="40">
        <v>0.03</v>
      </c>
      <c r="I122" s="40">
        <v>11.26</v>
      </c>
      <c r="J122" s="40">
        <v>61.75</v>
      </c>
      <c r="K122" s="45">
        <v>404</v>
      </c>
      <c r="L122" s="53"/>
    </row>
    <row r="123" spans="1:12" ht="15" x14ac:dyDescent="0.25">
      <c r="A123" s="14"/>
      <c r="B123" s="15"/>
      <c r="C123" s="11"/>
      <c r="D123" s="7" t="s">
        <v>23</v>
      </c>
      <c r="E123" s="39" t="s">
        <v>101</v>
      </c>
      <c r="F123" s="40">
        <v>30</v>
      </c>
      <c r="G123" s="40">
        <v>1.8</v>
      </c>
      <c r="H123" s="40">
        <v>0.3</v>
      </c>
      <c r="I123" s="40">
        <v>15.6</v>
      </c>
      <c r="J123" s="40">
        <v>72.3</v>
      </c>
      <c r="K123" s="45">
        <v>653</v>
      </c>
      <c r="L123" s="53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5"/>
      <c r="L124" s="53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>SUM(G120:G126)</f>
        <v>20.570000000000004</v>
      </c>
      <c r="H127" s="19">
        <f>SUM(H120:H126)</f>
        <v>16.8</v>
      </c>
      <c r="I127" s="19">
        <f>SUM(I120:I126)</f>
        <v>59.839999999999996</v>
      </c>
      <c r="J127" s="19">
        <f>SUM(J120:J126)</f>
        <v>529.99</v>
      </c>
      <c r="K127" s="46"/>
      <c r="L127" s="54">
        <v>92.47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53</v>
      </c>
      <c r="F128" s="40">
        <v>60</v>
      </c>
      <c r="G128" s="40">
        <v>0.69</v>
      </c>
      <c r="H128" s="40">
        <v>5.13</v>
      </c>
      <c r="I128" s="40">
        <v>4.33</v>
      </c>
      <c r="J128" s="40">
        <v>54.59</v>
      </c>
      <c r="K128" s="45">
        <v>1422</v>
      </c>
      <c r="L128" s="53"/>
    </row>
    <row r="129" spans="1:12" ht="15" x14ac:dyDescent="0.25">
      <c r="A129" s="14"/>
      <c r="B129" s="15"/>
      <c r="C129" s="11"/>
      <c r="D129" s="7" t="s">
        <v>27</v>
      </c>
      <c r="E129" s="39" t="s">
        <v>71</v>
      </c>
      <c r="F129" s="40">
        <v>200</v>
      </c>
      <c r="G129" s="40">
        <v>3.54</v>
      </c>
      <c r="H129" s="40">
        <v>5.69</v>
      </c>
      <c r="I129" s="40">
        <v>13.69</v>
      </c>
      <c r="J129" s="40">
        <v>141.87</v>
      </c>
      <c r="K129" s="45">
        <v>1438</v>
      </c>
      <c r="L129" s="53"/>
    </row>
    <row r="130" spans="1:12" ht="15" x14ac:dyDescent="0.25">
      <c r="A130" s="14"/>
      <c r="B130" s="15"/>
      <c r="C130" s="11"/>
      <c r="D130" s="7" t="s">
        <v>28</v>
      </c>
      <c r="E130" s="39" t="s">
        <v>73</v>
      </c>
      <c r="F130" s="40">
        <v>90</v>
      </c>
      <c r="G130" s="40">
        <v>14.97</v>
      </c>
      <c r="H130" s="40">
        <v>8.1199999999999992</v>
      </c>
      <c r="I130" s="40">
        <v>13.82</v>
      </c>
      <c r="J130" s="40">
        <v>244.93</v>
      </c>
      <c r="K130" s="45">
        <v>783</v>
      </c>
      <c r="L130" s="53"/>
    </row>
    <row r="131" spans="1:12" ht="15" x14ac:dyDescent="0.25">
      <c r="A131" s="14"/>
      <c r="B131" s="15"/>
      <c r="C131" s="11"/>
      <c r="D131" s="7" t="s">
        <v>29</v>
      </c>
      <c r="E131" s="39" t="s">
        <v>74</v>
      </c>
      <c r="F131" s="40">
        <v>150</v>
      </c>
      <c r="G131" s="40">
        <v>5.54</v>
      </c>
      <c r="H131" s="40">
        <v>4.28</v>
      </c>
      <c r="I131" s="40">
        <v>35.32</v>
      </c>
      <c r="J131" s="40">
        <v>252.26</v>
      </c>
      <c r="K131" s="45">
        <v>1669</v>
      </c>
      <c r="L131" s="53"/>
    </row>
    <row r="132" spans="1:12" ht="15" x14ac:dyDescent="0.25">
      <c r="A132" s="14"/>
      <c r="B132" s="15"/>
      <c r="C132" s="11"/>
      <c r="D132" s="7" t="s">
        <v>30</v>
      </c>
      <c r="E132" s="39" t="s">
        <v>50</v>
      </c>
      <c r="F132" s="40">
        <v>200</v>
      </c>
      <c r="G132" s="40">
        <v>0.54</v>
      </c>
      <c r="H132" s="40">
        <v>0.22</v>
      </c>
      <c r="I132" s="40">
        <v>18.71</v>
      </c>
      <c r="J132" s="40">
        <v>66.849999999999994</v>
      </c>
      <c r="K132" s="45">
        <v>656</v>
      </c>
      <c r="L132" s="53"/>
    </row>
    <row r="133" spans="1:12" ht="15" x14ac:dyDescent="0.25">
      <c r="A133" s="14"/>
      <c r="B133" s="15"/>
      <c r="C133" s="11"/>
      <c r="D133" s="7" t="s">
        <v>31</v>
      </c>
      <c r="E133" s="39" t="s">
        <v>101</v>
      </c>
      <c r="F133" s="40">
        <v>20</v>
      </c>
      <c r="G133" s="40">
        <v>1.2</v>
      </c>
      <c r="H133" s="40">
        <v>0.2</v>
      </c>
      <c r="I133" s="40">
        <v>10.4</v>
      </c>
      <c r="J133" s="40">
        <v>48.2</v>
      </c>
      <c r="K133" s="45"/>
      <c r="L133" s="53"/>
    </row>
    <row r="134" spans="1:12" ht="15" x14ac:dyDescent="0.25">
      <c r="A134" s="14"/>
      <c r="B134" s="15"/>
      <c r="C134" s="11"/>
      <c r="D134" s="7" t="s">
        <v>32</v>
      </c>
      <c r="E134" s="39" t="s">
        <v>102</v>
      </c>
      <c r="F134" s="40">
        <v>20</v>
      </c>
      <c r="G134" s="40">
        <v>1.2</v>
      </c>
      <c r="H134" s="40">
        <v>0.2</v>
      </c>
      <c r="I134" s="40">
        <v>10.4</v>
      </c>
      <c r="J134" s="40">
        <v>48.2</v>
      </c>
      <c r="K134" s="45">
        <v>653</v>
      </c>
      <c r="L134" s="53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>SUM(G128:G136)</f>
        <v>27.68</v>
      </c>
      <c r="H137" s="19">
        <f>SUM(H128:H136)</f>
        <v>23.839999999999996</v>
      </c>
      <c r="I137" s="19">
        <f>SUM(I128:I136)</f>
        <v>106.67000000000002</v>
      </c>
      <c r="J137" s="19">
        <f>SUM(J128:J136)</f>
        <v>856.90000000000009</v>
      </c>
      <c r="K137" s="46"/>
      <c r="L137" s="54">
        <v>92.47</v>
      </c>
    </row>
    <row r="138" spans="1:12" ht="15.75" thickBot="1" x14ac:dyDescent="0.25">
      <c r="A138" s="32">
        <f>A120</f>
        <v>2</v>
      </c>
      <c r="B138" s="32">
        <f>B120</f>
        <v>2</v>
      </c>
      <c r="C138" s="55" t="s">
        <v>4</v>
      </c>
      <c r="D138" s="56"/>
      <c r="E138" s="30"/>
      <c r="F138" s="31">
        <f>F127+F137</f>
        <v>1245</v>
      </c>
      <c r="G138" s="31">
        <f>G127+G137</f>
        <v>48.25</v>
      </c>
      <c r="H138" s="31">
        <f>H127+H137</f>
        <v>40.64</v>
      </c>
      <c r="I138" s="31">
        <f>I127+I137</f>
        <v>166.51000000000002</v>
      </c>
      <c r="J138" s="31">
        <f>J127+J137</f>
        <v>1386.89</v>
      </c>
      <c r="K138" s="48"/>
      <c r="L138" s="31">
        <f>SUM(L127:L137)</f>
        <v>184.94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7" t="s">
        <v>112</v>
      </c>
      <c r="F139" s="38">
        <v>210</v>
      </c>
      <c r="G139" s="38">
        <v>15.69</v>
      </c>
      <c r="H139" s="38">
        <v>15.34</v>
      </c>
      <c r="I139" s="38">
        <v>4.54</v>
      </c>
      <c r="J139" s="38">
        <v>310</v>
      </c>
      <c r="K139" s="44">
        <v>1801.1424999999999</v>
      </c>
      <c r="L139" s="52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5"/>
      <c r="L140" s="53"/>
    </row>
    <row r="141" spans="1:12" ht="15" x14ac:dyDescent="0.25">
      <c r="A141" s="23"/>
      <c r="B141" s="15"/>
      <c r="C141" s="11"/>
      <c r="D141" s="7" t="s">
        <v>22</v>
      </c>
      <c r="E141" s="39" t="s">
        <v>51</v>
      </c>
      <c r="F141" s="40">
        <v>180</v>
      </c>
      <c r="G141" s="40">
        <v>3.58</v>
      </c>
      <c r="H141" s="40">
        <v>2.85</v>
      </c>
      <c r="I141" s="40">
        <v>15.71</v>
      </c>
      <c r="J141" s="40">
        <v>107.96</v>
      </c>
      <c r="K141" s="45">
        <v>1707</v>
      </c>
      <c r="L141" s="53"/>
    </row>
    <row r="142" spans="1:12" ht="15.75" customHeight="1" x14ac:dyDescent="0.25">
      <c r="A142" s="23"/>
      <c r="B142" s="15"/>
      <c r="C142" s="11"/>
      <c r="D142" s="7" t="s">
        <v>23</v>
      </c>
      <c r="E142" s="39" t="s">
        <v>101</v>
      </c>
      <c r="F142" s="40">
        <v>20</v>
      </c>
      <c r="G142" s="40">
        <v>1.2</v>
      </c>
      <c r="H142" s="40">
        <v>0.2</v>
      </c>
      <c r="I142" s="40">
        <v>10.4</v>
      </c>
      <c r="J142" s="40">
        <v>48.2</v>
      </c>
      <c r="K142" s="45"/>
      <c r="L142" s="53"/>
    </row>
    <row r="143" spans="1:12" ht="15" x14ac:dyDescent="0.25">
      <c r="A143" s="23"/>
      <c r="B143" s="15"/>
      <c r="C143" s="11"/>
      <c r="D143" s="7" t="s">
        <v>24</v>
      </c>
      <c r="E143" s="39" t="s">
        <v>52</v>
      </c>
      <c r="F143" s="40">
        <v>100</v>
      </c>
      <c r="G143" s="40">
        <v>0.6</v>
      </c>
      <c r="H143" s="40">
        <v>0.6</v>
      </c>
      <c r="I143" s="40">
        <v>14.7</v>
      </c>
      <c r="J143" s="40">
        <v>70.5</v>
      </c>
      <c r="K143" s="45" t="s">
        <v>97</v>
      </c>
      <c r="L143" s="53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>SUM(G139:G145)</f>
        <v>21.07</v>
      </c>
      <c r="H146" s="19">
        <f>SUM(H139:H145)</f>
        <v>18.990000000000002</v>
      </c>
      <c r="I146" s="19">
        <f>SUM(I139:I145)</f>
        <v>45.349999999999994</v>
      </c>
      <c r="J146" s="19">
        <f>SUM(J139:J145)</f>
        <v>536.66</v>
      </c>
      <c r="K146" s="46"/>
      <c r="L146" s="54"/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75</v>
      </c>
      <c r="F147" s="40">
        <v>60</v>
      </c>
      <c r="G147" s="40">
        <v>2.88</v>
      </c>
      <c r="H147" s="40">
        <v>5.71</v>
      </c>
      <c r="I147" s="40">
        <v>4.66</v>
      </c>
      <c r="J147" s="40">
        <v>65.58</v>
      </c>
      <c r="K147" s="45">
        <v>387</v>
      </c>
      <c r="L147" s="53">
        <v>92.47</v>
      </c>
    </row>
    <row r="148" spans="1:12" ht="25.5" x14ac:dyDescent="0.25">
      <c r="A148" s="23"/>
      <c r="B148" s="15"/>
      <c r="C148" s="11"/>
      <c r="D148" s="7" t="s">
        <v>27</v>
      </c>
      <c r="E148" s="39" t="s">
        <v>60</v>
      </c>
      <c r="F148" s="40">
        <v>200</v>
      </c>
      <c r="G148" s="40">
        <v>3.96</v>
      </c>
      <c r="H148" s="40">
        <v>6.14</v>
      </c>
      <c r="I148" s="40">
        <v>9.7100000000000009</v>
      </c>
      <c r="J148" s="40">
        <v>112.07</v>
      </c>
      <c r="K148" s="45">
        <v>1442</v>
      </c>
      <c r="L148" s="53"/>
    </row>
    <row r="149" spans="1:12" ht="15" x14ac:dyDescent="0.25">
      <c r="A149" s="23"/>
      <c r="B149" s="15"/>
      <c r="C149" s="11"/>
      <c r="D149" s="7" t="s">
        <v>28</v>
      </c>
      <c r="E149" s="39" t="s">
        <v>76</v>
      </c>
      <c r="F149" s="40">
        <v>200</v>
      </c>
      <c r="G149" s="40">
        <v>15.67</v>
      </c>
      <c r="H149" s="40">
        <v>10.8</v>
      </c>
      <c r="I149" s="40">
        <v>32.36</v>
      </c>
      <c r="J149" s="40">
        <v>301.52</v>
      </c>
      <c r="K149" s="45">
        <v>1598</v>
      </c>
      <c r="L149" s="53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5"/>
      <c r="L150" s="53"/>
    </row>
    <row r="151" spans="1:12" ht="15" x14ac:dyDescent="0.25">
      <c r="A151" s="23"/>
      <c r="B151" s="15"/>
      <c r="C151" s="11"/>
      <c r="D151" s="7" t="s">
        <v>30</v>
      </c>
      <c r="E151" s="39" t="s">
        <v>56</v>
      </c>
      <c r="F151" s="40">
        <v>200</v>
      </c>
      <c r="G151" s="40">
        <v>1</v>
      </c>
      <c r="H151" s="40">
        <v>0.2</v>
      </c>
      <c r="I151" s="40">
        <v>20.2</v>
      </c>
      <c r="J151" s="40">
        <v>127.17</v>
      </c>
      <c r="K151" s="45"/>
      <c r="L151" s="53"/>
    </row>
    <row r="152" spans="1:12" ht="15" x14ac:dyDescent="0.25">
      <c r="A152" s="23"/>
      <c r="B152" s="15"/>
      <c r="C152" s="11"/>
      <c r="D152" s="7" t="s">
        <v>31</v>
      </c>
      <c r="E152" s="39" t="s">
        <v>101</v>
      </c>
      <c r="F152" s="40">
        <v>20</v>
      </c>
      <c r="G152" s="40">
        <v>1.2</v>
      </c>
      <c r="H152" s="40">
        <v>0.2</v>
      </c>
      <c r="I152" s="40">
        <v>10.4</v>
      </c>
      <c r="J152" s="40">
        <v>48.2</v>
      </c>
      <c r="K152" s="45"/>
      <c r="L152" s="53"/>
    </row>
    <row r="153" spans="1:12" ht="15" x14ac:dyDescent="0.25">
      <c r="A153" s="23"/>
      <c r="B153" s="15"/>
      <c r="C153" s="11"/>
      <c r="D153" s="7" t="s">
        <v>32</v>
      </c>
      <c r="E153" s="39" t="s">
        <v>102</v>
      </c>
      <c r="F153" s="40">
        <v>20</v>
      </c>
      <c r="G153" s="40">
        <v>1.2</v>
      </c>
      <c r="H153" s="40">
        <v>0.2</v>
      </c>
      <c r="I153" s="40">
        <v>10.4</v>
      </c>
      <c r="J153" s="40">
        <v>48.2</v>
      </c>
      <c r="K153" s="45">
        <v>653</v>
      </c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25.909999999999997</v>
      </c>
      <c r="H156" s="19">
        <f>SUM(H147:H155)</f>
        <v>23.249999999999996</v>
      </c>
      <c r="I156" s="19">
        <f>SUM(I147:I155)</f>
        <v>87.730000000000018</v>
      </c>
      <c r="J156" s="19">
        <f>SUM(J147:J155)</f>
        <v>702.74</v>
      </c>
      <c r="K156" s="46"/>
      <c r="L156" s="54">
        <v>92.47</v>
      </c>
    </row>
    <row r="157" spans="1:12" ht="15.75" thickBot="1" x14ac:dyDescent="0.25">
      <c r="A157" s="28">
        <f>A139</f>
        <v>2</v>
      </c>
      <c r="B157" s="29">
        <f>B139</f>
        <v>3</v>
      </c>
      <c r="C157" s="55" t="s">
        <v>4</v>
      </c>
      <c r="D157" s="56"/>
      <c r="E157" s="30"/>
      <c r="F157" s="31">
        <f>F146+F156</f>
        <v>1210</v>
      </c>
      <c r="G157" s="31">
        <f>G146+G156</f>
        <v>46.98</v>
      </c>
      <c r="H157" s="31">
        <f>H146+H156</f>
        <v>42.239999999999995</v>
      </c>
      <c r="I157" s="31">
        <f>I146+I156</f>
        <v>133.08000000000001</v>
      </c>
      <c r="J157" s="31">
        <f>J146+J156</f>
        <v>1239.4000000000001</v>
      </c>
      <c r="K157" s="48"/>
      <c r="L157" s="31">
        <f>SUM(L147:L156)</f>
        <v>184.94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7" t="s">
        <v>77</v>
      </c>
      <c r="F158" s="38">
        <v>320</v>
      </c>
      <c r="G158" s="38">
        <v>20.7</v>
      </c>
      <c r="H158" s="38">
        <v>18.03</v>
      </c>
      <c r="I158" s="38">
        <v>55.11</v>
      </c>
      <c r="J158" s="38">
        <v>540.69000000000005</v>
      </c>
      <c r="K158" s="44" t="s">
        <v>113</v>
      </c>
      <c r="L158" s="52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5"/>
      <c r="L159" s="53"/>
    </row>
    <row r="160" spans="1:12" ht="15" x14ac:dyDescent="0.25">
      <c r="A160" s="23"/>
      <c r="B160" s="15"/>
      <c r="C160" s="11"/>
      <c r="D160" s="7" t="s">
        <v>22</v>
      </c>
      <c r="E160" s="39" t="s">
        <v>114</v>
      </c>
      <c r="F160" s="40">
        <v>200</v>
      </c>
      <c r="G160" s="40">
        <v>1.65</v>
      </c>
      <c r="H160" s="40">
        <v>1.27</v>
      </c>
      <c r="I160" s="40">
        <v>12.45</v>
      </c>
      <c r="J160" s="40">
        <v>60.93</v>
      </c>
      <c r="K160" s="45">
        <v>1675</v>
      </c>
      <c r="L160" s="53"/>
    </row>
    <row r="161" spans="1:12" ht="15" x14ac:dyDescent="0.25">
      <c r="A161" s="23"/>
      <c r="B161" s="15"/>
      <c r="C161" s="11"/>
      <c r="D161" s="7" t="s">
        <v>23</v>
      </c>
      <c r="E161" s="39" t="s">
        <v>101</v>
      </c>
      <c r="F161" s="40">
        <v>20</v>
      </c>
      <c r="G161" s="40">
        <v>1.2</v>
      </c>
      <c r="H161" s="40">
        <v>0.2</v>
      </c>
      <c r="I161" s="40">
        <v>10.4</v>
      </c>
      <c r="J161" s="40">
        <v>48.2</v>
      </c>
      <c r="K161" s="45"/>
      <c r="L161" s="53"/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5"/>
      <c r="L162" s="53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23.549999999999997</v>
      </c>
      <c r="H165" s="19">
        <f>SUM(H158:H164)</f>
        <v>19.5</v>
      </c>
      <c r="I165" s="19">
        <f>SUM(I158:I164)</f>
        <v>77.960000000000008</v>
      </c>
      <c r="J165" s="19">
        <f>SUM(J158:J164)</f>
        <v>649.82000000000005</v>
      </c>
      <c r="K165" s="46"/>
      <c r="L165" s="54">
        <v>92.47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115</v>
      </c>
      <c r="F166" s="40">
        <v>60</v>
      </c>
      <c r="G166" s="40">
        <v>1.87</v>
      </c>
      <c r="H166" s="40">
        <v>4.74</v>
      </c>
      <c r="I166" s="40">
        <v>7.09</v>
      </c>
      <c r="J166" s="40">
        <v>60.2</v>
      </c>
      <c r="K166" s="45">
        <v>353</v>
      </c>
      <c r="L166" s="53"/>
    </row>
    <row r="167" spans="1:12" ht="15" x14ac:dyDescent="0.25">
      <c r="A167" s="23"/>
      <c r="B167" s="15"/>
      <c r="C167" s="11"/>
      <c r="D167" s="7" t="s">
        <v>27</v>
      </c>
      <c r="E167" s="39" t="s">
        <v>116</v>
      </c>
      <c r="F167" s="40">
        <v>200</v>
      </c>
      <c r="G167" s="40">
        <v>3.34</v>
      </c>
      <c r="H167" s="40">
        <v>5.56</v>
      </c>
      <c r="I167" s="40">
        <v>13.68</v>
      </c>
      <c r="J167" s="40">
        <v>145.71</v>
      </c>
      <c r="K167" s="45">
        <v>1275</v>
      </c>
      <c r="L167" s="53"/>
    </row>
    <row r="168" spans="1:12" ht="15" x14ac:dyDescent="0.25">
      <c r="A168" s="23"/>
      <c r="B168" s="15"/>
      <c r="C168" s="11"/>
      <c r="D168" s="7" t="s">
        <v>28</v>
      </c>
      <c r="E168" s="39" t="s">
        <v>117</v>
      </c>
      <c r="F168" s="40">
        <v>200</v>
      </c>
      <c r="G168" s="40">
        <v>15.66</v>
      </c>
      <c r="H168" s="40">
        <v>9.5399999999999991</v>
      </c>
      <c r="I168" s="40">
        <v>13.13</v>
      </c>
      <c r="J168" s="40">
        <v>393.13</v>
      </c>
      <c r="K168" s="45">
        <v>1115</v>
      </c>
      <c r="L168" s="53"/>
    </row>
    <row r="169" spans="1:12" ht="15" x14ac:dyDescent="0.25">
      <c r="A169" s="23"/>
      <c r="B169" s="15"/>
      <c r="C169" s="11"/>
      <c r="D169" s="7" t="s">
        <v>29</v>
      </c>
      <c r="E169" s="39" t="s">
        <v>97</v>
      </c>
      <c r="F169" s="40" t="s">
        <v>97</v>
      </c>
      <c r="G169" s="40" t="s">
        <v>97</v>
      </c>
      <c r="H169" s="40" t="s">
        <v>97</v>
      </c>
      <c r="I169" s="40" t="s">
        <v>97</v>
      </c>
      <c r="J169" s="40" t="s">
        <v>97</v>
      </c>
      <c r="K169" s="45" t="s">
        <v>97</v>
      </c>
      <c r="L169" s="53"/>
    </row>
    <row r="170" spans="1:12" ht="15" x14ac:dyDescent="0.25">
      <c r="A170" s="23"/>
      <c r="B170" s="15"/>
      <c r="C170" s="11"/>
      <c r="D170" s="7" t="s">
        <v>30</v>
      </c>
      <c r="E170" s="39" t="s">
        <v>78</v>
      </c>
      <c r="F170" s="40">
        <v>200</v>
      </c>
      <c r="G170" s="40">
        <v>0.16</v>
      </c>
      <c r="H170" s="40">
        <v>0.04</v>
      </c>
      <c r="I170" s="40">
        <v>13.1</v>
      </c>
      <c r="J170" s="40">
        <v>68.86</v>
      </c>
      <c r="K170" s="45">
        <v>1658</v>
      </c>
      <c r="L170" s="53"/>
    </row>
    <row r="171" spans="1:12" ht="15" x14ac:dyDescent="0.25">
      <c r="A171" s="23"/>
      <c r="B171" s="15"/>
      <c r="C171" s="11"/>
      <c r="D171" s="7" t="s">
        <v>31</v>
      </c>
      <c r="E171" s="39" t="s">
        <v>101</v>
      </c>
      <c r="F171" s="40">
        <v>20</v>
      </c>
      <c r="G171" s="40">
        <v>1.2</v>
      </c>
      <c r="H171" s="40">
        <v>0.2</v>
      </c>
      <c r="I171" s="40">
        <v>10.4</v>
      </c>
      <c r="J171" s="40">
        <v>48.2</v>
      </c>
      <c r="K171" s="45"/>
      <c r="L171" s="53"/>
    </row>
    <row r="172" spans="1:12" ht="15" x14ac:dyDescent="0.25">
      <c r="A172" s="23"/>
      <c r="B172" s="15"/>
      <c r="C172" s="11"/>
      <c r="D172" s="7" t="s">
        <v>32</v>
      </c>
      <c r="E172" s="39" t="s">
        <v>102</v>
      </c>
      <c r="F172" s="40">
        <v>20</v>
      </c>
      <c r="G172" s="40">
        <v>1.2</v>
      </c>
      <c r="H172" s="40">
        <v>0.2</v>
      </c>
      <c r="I172" s="40">
        <v>10.4</v>
      </c>
      <c r="J172" s="40">
        <v>48.2</v>
      </c>
      <c r="K172" s="45">
        <v>653</v>
      </c>
      <c r="L172" s="53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23.43</v>
      </c>
      <c r="H175" s="19">
        <f>SUM(H166:H174)</f>
        <v>20.279999999999998</v>
      </c>
      <c r="I175" s="19">
        <f>SUM(I166:I174)</f>
        <v>67.8</v>
      </c>
      <c r="J175" s="19">
        <f>SUM(J166:J174)</f>
        <v>764.30000000000007</v>
      </c>
      <c r="K175" s="46"/>
      <c r="L175" s="54">
        <v>92.47</v>
      </c>
    </row>
    <row r="176" spans="1:12" ht="15.75" customHeight="1" thickBot="1" x14ac:dyDescent="0.25">
      <c r="A176" s="28">
        <f>A158</f>
        <v>2</v>
      </c>
      <c r="B176" s="29">
        <f>B158</f>
        <v>4</v>
      </c>
      <c r="C176" s="55" t="s">
        <v>4</v>
      </c>
      <c r="D176" s="64"/>
      <c r="E176" s="30"/>
      <c r="F176" s="31">
        <f>F165+F175</f>
        <v>1240</v>
      </c>
      <c r="G176" s="31">
        <f>G165+G175</f>
        <v>46.98</v>
      </c>
      <c r="H176" s="31">
        <f>H165+H175</f>
        <v>39.78</v>
      </c>
      <c r="I176" s="31">
        <f>I165+I175</f>
        <v>145.76</v>
      </c>
      <c r="J176" s="31">
        <f>J165+J175</f>
        <v>1414.1200000000001</v>
      </c>
      <c r="K176" s="48"/>
      <c r="L176" s="31">
        <f>SUM(L165:L175)</f>
        <v>184.94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7" t="s">
        <v>118</v>
      </c>
      <c r="F177" s="38">
        <v>160</v>
      </c>
      <c r="G177" s="38">
        <v>18.079999999999998</v>
      </c>
      <c r="H177" s="38">
        <v>21.76</v>
      </c>
      <c r="I177" s="38">
        <v>33.92</v>
      </c>
      <c r="J177" s="38">
        <v>403.8</v>
      </c>
      <c r="K177" s="44">
        <v>922.22</v>
      </c>
      <c r="L177" s="52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5"/>
      <c r="L178" s="53"/>
    </row>
    <row r="179" spans="1:12" ht="15" x14ac:dyDescent="0.25">
      <c r="A179" s="23"/>
      <c r="B179" s="15"/>
      <c r="C179" s="11"/>
      <c r="D179" s="7" t="s">
        <v>22</v>
      </c>
      <c r="E179" s="39" t="s">
        <v>64</v>
      </c>
      <c r="F179" s="40">
        <v>200</v>
      </c>
      <c r="G179" s="40">
        <v>0.3</v>
      </c>
      <c r="H179" s="40">
        <v>0.06</v>
      </c>
      <c r="I179" s="40">
        <v>12.5</v>
      </c>
      <c r="J179" s="40">
        <v>66.849999999999994</v>
      </c>
      <c r="K179" s="45">
        <v>1666</v>
      </c>
      <c r="L179" s="53"/>
    </row>
    <row r="180" spans="1:12" ht="15" x14ac:dyDescent="0.25">
      <c r="A180" s="23"/>
      <c r="B180" s="15"/>
      <c r="C180" s="11"/>
      <c r="D180" s="7" t="s">
        <v>23</v>
      </c>
      <c r="E180" s="39" t="s">
        <v>101</v>
      </c>
      <c r="F180" s="40">
        <v>40</v>
      </c>
      <c r="G180" s="40">
        <v>2.4</v>
      </c>
      <c r="H180" s="40">
        <v>0.4</v>
      </c>
      <c r="I180" s="40">
        <v>20.8</v>
      </c>
      <c r="J180" s="40">
        <v>96.4</v>
      </c>
      <c r="K180" s="45" t="s">
        <v>97</v>
      </c>
      <c r="L180" s="53"/>
    </row>
    <row r="181" spans="1:12" ht="15" x14ac:dyDescent="0.25">
      <c r="A181" s="23"/>
      <c r="B181" s="15"/>
      <c r="C181" s="11"/>
      <c r="D181" s="7" t="s">
        <v>24</v>
      </c>
      <c r="E181" s="39" t="s">
        <v>52</v>
      </c>
      <c r="F181" s="40">
        <v>100</v>
      </c>
      <c r="G181" s="40">
        <v>0.6</v>
      </c>
      <c r="H181" s="40">
        <v>0.6</v>
      </c>
      <c r="I181" s="40">
        <v>14.7</v>
      </c>
      <c r="J181" s="40">
        <v>70.5</v>
      </c>
      <c r="K181" s="45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21.38</v>
      </c>
      <c r="H184" s="19">
        <f>SUM(H177:H183)</f>
        <v>22.82</v>
      </c>
      <c r="I184" s="19">
        <f>SUM(I177:I183)</f>
        <v>81.92</v>
      </c>
      <c r="J184" s="19">
        <f>SUM(J177:J183)</f>
        <v>637.54999999999995</v>
      </c>
      <c r="K184" s="46"/>
      <c r="L184" s="54">
        <v>92.47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119</v>
      </c>
      <c r="F185" s="40">
        <v>60</v>
      </c>
      <c r="G185" s="40">
        <v>0.99</v>
      </c>
      <c r="H185" s="40">
        <v>3.65</v>
      </c>
      <c r="I185" s="40">
        <v>4.1900000000000004</v>
      </c>
      <c r="J185" s="40">
        <v>53.55</v>
      </c>
      <c r="K185" s="45">
        <v>1672</v>
      </c>
      <c r="L185" s="53"/>
    </row>
    <row r="186" spans="1:12" ht="15" x14ac:dyDescent="0.25">
      <c r="A186" s="23"/>
      <c r="B186" s="15"/>
      <c r="C186" s="11"/>
      <c r="D186" s="7" t="s">
        <v>27</v>
      </c>
      <c r="E186" s="39" t="s">
        <v>120</v>
      </c>
      <c r="F186" s="40">
        <v>200</v>
      </c>
      <c r="G186" s="40">
        <v>7.35</v>
      </c>
      <c r="H186" s="40">
        <v>7.66</v>
      </c>
      <c r="I186" s="40">
        <v>11.79</v>
      </c>
      <c r="J186" s="40">
        <v>160.99799999999999</v>
      </c>
      <c r="K186" s="45">
        <v>339</v>
      </c>
      <c r="L186" s="53"/>
    </row>
    <row r="187" spans="1:12" ht="15" x14ac:dyDescent="0.25">
      <c r="A187" s="23"/>
      <c r="B187" s="15"/>
      <c r="C187" s="11"/>
      <c r="D187" s="7" t="s">
        <v>28</v>
      </c>
      <c r="E187" s="39" t="s">
        <v>121</v>
      </c>
      <c r="F187" s="40">
        <v>90</v>
      </c>
      <c r="G187" s="40">
        <v>13.25</v>
      </c>
      <c r="H187" s="40">
        <v>5.39</v>
      </c>
      <c r="I187" s="40">
        <v>3.6</v>
      </c>
      <c r="J187" s="40">
        <v>222.297</v>
      </c>
      <c r="K187" s="45">
        <v>123</v>
      </c>
      <c r="L187" s="53"/>
    </row>
    <row r="188" spans="1:12" ht="15" x14ac:dyDescent="0.25">
      <c r="A188" s="23"/>
      <c r="B188" s="15"/>
      <c r="C188" s="11"/>
      <c r="D188" s="7" t="s">
        <v>29</v>
      </c>
      <c r="E188" s="39" t="s">
        <v>109</v>
      </c>
      <c r="F188" s="40">
        <v>150</v>
      </c>
      <c r="G188" s="40">
        <v>3.14</v>
      </c>
      <c r="H188" s="40">
        <v>6.05</v>
      </c>
      <c r="I188" s="40">
        <v>25.2</v>
      </c>
      <c r="J188" s="40">
        <v>149.96</v>
      </c>
      <c r="K188" s="45">
        <v>1711</v>
      </c>
      <c r="L188" s="53"/>
    </row>
    <row r="189" spans="1:12" ht="15" x14ac:dyDescent="0.25">
      <c r="A189" s="23"/>
      <c r="B189" s="15"/>
      <c r="C189" s="11"/>
      <c r="D189" s="7" t="s">
        <v>30</v>
      </c>
      <c r="E189" s="39" t="s">
        <v>68</v>
      </c>
      <c r="F189" s="40">
        <v>200</v>
      </c>
      <c r="G189" s="40">
        <v>0.16</v>
      </c>
      <c r="H189" s="40">
        <v>0.16</v>
      </c>
      <c r="I189" s="40">
        <v>14.9</v>
      </c>
      <c r="J189" s="40">
        <v>68.88</v>
      </c>
      <c r="K189" s="45">
        <v>1690</v>
      </c>
      <c r="L189" s="53"/>
    </row>
    <row r="190" spans="1:12" ht="15" x14ac:dyDescent="0.25">
      <c r="A190" s="23"/>
      <c r="B190" s="15"/>
      <c r="C190" s="11"/>
      <c r="D190" s="7" t="s">
        <v>31</v>
      </c>
      <c r="E190" s="39" t="s">
        <v>101</v>
      </c>
      <c r="F190" s="40">
        <v>20</v>
      </c>
      <c r="G190" s="40">
        <v>1.2</v>
      </c>
      <c r="H190" s="40">
        <v>0.2</v>
      </c>
      <c r="I190" s="40">
        <v>10.4</v>
      </c>
      <c r="J190" s="40">
        <v>48.2</v>
      </c>
      <c r="K190" s="45"/>
      <c r="L190" s="53"/>
    </row>
    <row r="191" spans="1:12" ht="15" x14ac:dyDescent="0.25">
      <c r="A191" s="23"/>
      <c r="B191" s="15"/>
      <c r="C191" s="11"/>
      <c r="D191" s="7" t="s">
        <v>32</v>
      </c>
      <c r="E191" s="39" t="s">
        <v>102</v>
      </c>
      <c r="F191" s="40">
        <v>20</v>
      </c>
      <c r="G191" s="40">
        <v>1.2</v>
      </c>
      <c r="H191" s="40">
        <v>0.2</v>
      </c>
      <c r="I191" s="40">
        <v>10.4</v>
      </c>
      <c r="J191" s="40">
        <v>48.2</v>
      </c>
      <c r="K191" s="45">
        <v>653</v>
      </c>
      <c r="L191" s="53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27.29</v>
      </c>
      <c r="H194" s="19">
        <f>SUM(H185:H193)</f>
        <v>23.31</v>
      </c>
      <c r="I194" s="19">
        <f>SUM(I185:I193)</f>
        <v>80.48</v>
      </c>
      <c r="J194" s="19">
        <f>SUM(J185:J193)</f>
        <v>752.08500000000015</v>
      </c>
      <c r="K194" s="46"/>
      <c r="L194" s="54">
        <v>92.47</v>
      </c>
    </row>
    <row r="195" spans="1:12" ht="15.75" customHeight="1" thickBot="1" x14ac:dyDescent="0.25">
      <c r="A195" s="28">
        <f>A177</f>
        <v>2</v>
      </c>
      <c r="B195" s="29">
        <f>B177</f>
        <v>5</v>
      </c>
      <c r="C195" s="55" t="s">
        <v>4</v>
      </c>
      <c r="D195" s="64"/>
      <c r="E195" s="30"/>
      <c r="F195" s="31">
        <f>F184+F194</f>
        <v>1240</v>
      </c>
      <c r="G195" s="31">
        <f>G184+G194</f>
        <v>48.67</v>
      </c>
      <c r="H195" s="31">
        <f>H184+H194</f>
        <v>46.129999999999995</v>
      </c>
      <c r="I195" s="31">
        <f>I184+I194</f>
        <v>162.4</v>
      </c>
      <c r="J195" s="31">
        <f>J184+J194</f>
        <v>1389.6350000000002</v>
      </c>
      <c r="K195" s="48"/>
      <c r="L195" s="31">
        <f>SUM(L184:L194)</f>
        <v>184.94</v>
      </c>
    </row>
    <row r="196" spans="1:12" ht="15.7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37" t="s">
        <v>122</v>
      </c>
      <c r="F196" s="38">
        <v>150</v>
      </c>
      <c r="G196" s="38">
        <v>6.32</v>
      </c>
      <c r="H196" s="38">
        <v>6.06</v>
      </c>
      <c r="I196" s="38">
        <v>37.549999999999997</v>
      </c>
      <c r="J196" s="38">
        <v>156.4</v>
      </c>
      <c r="K196" s="44">
        <v>1178</v>
      </c>
      <c r="L196" s="52"/>
    </row>
    <row r="197" spans="1:12" ht="15.75" customHeight="1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25">
      <c r="A198" s="23"/>
      <c r="B198" s="15"/>
      <c r="C198" s="11"/>
      <c r="D198" s="7" t="s">
        <v>22</v>
      </c>
      <c r="E198" s="39" t="s">
        <v>37</v>
      </c>
      <c r="F198" s="40">
        <v>180</v>
      </c>
      <c r="G198" s="40">
        <v>2.94</v>
      </c>
      <c r="H198" s="40">
        <v>2.54</v>
      </c>
      <c r="I198" s="40">
        <v>15.92</v>
      </c>
      <c r="J198" s="40">
        <v>89.08</v>
      </c>
      <c r="K198" s="45">
        <v>1713</v>
      </c>
      <c r="L198" s="53"/>
    </row>
    <row r="199" spans="1:12" ht="15.75" customHeight="1" x14ac:dyDescent="0.25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25">
      <c r="A200" s="23"/>
      <c r="B200" s="15"/>
      <c r="C200" s="11"/>
      <c r="D200" s="7" t="s">
        <v>24</v>
      </c>
      <c r="E200" s="39" t="s">
        <v>52</v>
      </c>
      <c r="F200" s="40">
        <v>100</v>
      </c>
      <c r="G200" s="40">
        <v>0.7</v>
      </c>
      <c r="H200" s="40">
        <v>0.3</v>
      </c>
      <c r="I200" s="40">
        <v>8.9499999999999993</v>
      </c>
      <c r="J200" s="40">
        <v>41.1</v>
      </c>
      <c r="K200" s="45" t="s">
        <v>97</v>
      </c>
      <c r="L200" s="53"/>
    </row>
    <row r="201" spans="1:12" ht="15.75" customHeight="1" x14ac:dyDescent="0.25">
      <c r="A201" s="23"/>
      <c r="B201" s="15"/>
      <c r="C201" s="11"/>
      <c r="D201" s="6" t="s">
        <v>36</v>
      </c>
      <c r="E201" s="39" t="s">
        <v>39</v>
      </c>
      <c r="F201" s="40">
        <v>75</v>
      </c>
      <c r="G201" s="40">
        <v>16.18</v>
      </c>
      <c r="H201" s="40">
        <v>10.62</v>
      </c>
      <c r="I201" s="40">
        <v>15.7</v>
      </c>
      <c r="J201" s="40">
        <v>223.36600000000001</v>
      </c>
      <c r="K201" s="45">
        <v>17</v>
      </c>
      <c r="L201" s="53"/>
    </row>
    <row r="202" spans="1:12" ht="15.75" customHeight="1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>SUM(G196:G202)</f>
        <v>26.14</v>
      </c>
      <c r="H203" s="19">
        <f>SUM(H196:H202)</f>
        <v>19.52</v>
      </c>
      <c r="I203" s="19">
        <f>SUM(I196:I202)</f>
        <v>78.12</v>
      </c>
      <c r="J203" s="19">
        <f>SUM(J196:J202)</f>
        <v>509.94600000000003</v>
      </c>
      <c r="K203" s="46"/>
      <c r="L203" s="54">
        <v>92.47</v>
      </c>
    </row>
    <row r="204" spans="1:12" ht="15.75" customHeight="1" x14ac:dyDescent="0.25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79</v>
      </c>
      <c r="F204" s="40">
        <v>60</v>
      </c>
      <c r="G204" s="40">
        <v>0.93</v>
      </c>
      <c r="H204" s="40">
        <v>8.06</v>
      </c>
      <c r="I204" s="40">
        <v>3.65</v>
      </c>
      <c r="J204" s="40">
        <v>53.722000000000001</v>
      </c>
      <c r="K204" s="45">
        <v>664</v>
      </c>
      <c r="L204" s="53"/>
    </row>
    <row r="205" spans="1:12" ht="15.75" customHeight="1" x14ac:dyDescent="0.25">
      <c r="A205" s="23"/>
      <c r="B205" s="15"/>
      <c r="C205" s="11"/>
      <c r="D205" s="7" t="s">
        <v>27</v>
      </c>
      <c r="E205" s="39" t="s">
        <v>123</v>
      </c>
      <c r="F205" s="40">
        <v>200</v>
      </c>
      <c r="G205" s="40">
        <v>4.38</v>
      </c>
      <c r="H205" s="40">
        <v>4.5</v>
      </c>
      <c r="I205" s="40">
        <v>15.25</v>
      </c>
      <c r="J205" s="40">
        <v>152.012</v>
      </c>
      <c r="K205" s="45">
        <v>1764</v>
      </c>
      <c r="L205" s="53"/>
    </row>
    <row r="206" spans="1:12" ht="15.75" customHeight="1" x14ac:dyDescent="0.25">
      <c r="A206" s="23"/>
      <c r="B206" s="15"/>
      <c r="C206" s="11"/>
      <c r="D206" s="7" t="s">
        <v>28</v>
      </c>
      <c r="E206" s="39" t="s">
        <v>80</v>
      </c>
      <c r="F206" s="40">
        <v>90</v>
      </c>
      <c r="G206" s="40">
        <v>13.64</v>
      </c>
      <c r="H206" s="40">
        <v>6.06</v>
      </c>
      <c r="I206" s="40">
        <v>5.83</v>
      </c>
      <c r="J206" s="40">
        <v>292.548</v>
      </c>
      <c r="K206" s="45">
        <v>1736</v>
      </c>
      <c r="L206" s="53"/>
    </row>
    <row r="207" spans="1:12" ht="15.75" customHeight="1" x14ac:dyDescent="0.25">
      <c r="A207" s="23"/>
      <c r="B207" s="15"/>
      <c r="C207" s="11"/>
      <c r="D207" s="7" t="s">
        <v>29</v>
      </c>
      <c r="E207" s="39" t="s">
        <v>42</v>
      </c>
      <c r="F207" s="40">
        <v>150</v>
      </c>
      <c r="G207" s="40">
        <v>3.17</v>
      </c>
      <c r="H207" s="40">
        <v>6.46</v>
      </c>
      <c r="I207" s="40">
        <v>19.190000000000001</v>
      </c>
      <c r="J207" s="40">
        <v>150.744</v>
      </c>
      <c r="K207" s="45">
        <v>1448</v>
      </c>
      <c r="L207" s="53"/>
    </row>
    <row r="208" spans="1:12" ht="15.75" customHeight="1" x14ac:dyDescent="0.25">
      <c r="A208" s="23"/>
      <c r="B208" s="15"/>
      <c r="C208" s="11"/>
      <c r="D208" s="7" t="s">
        <v>30</v>
      </c>
      <c r="E208" s="39" t="s">
        <v>43</v>
      </c>
      <c r="F208" s="40">
        <v>200</v>
      </c>
      <c r="G208" s="40">
        <v>0.35</v>
      </c>
      <c r="H208" s="40">
        <v>0.08</v>
      </c>
      <c r="I208" s="40">
        <v>21.66</v>
      </c>
      <c r="J208" s="40">
        <v>102.15</v>
      </c>
      <c r="K208" s="45">
        <v>1201</v>
      </c>
      <c r="L208" s="53"/>
    </row>
    <row r="209" spans="1:12" ht="15.75" customHeight="1" x14ac:dyDescent="0.25">
      <c r="A209" s="23"/>
      <c r="B209" s="15"/>
      <c r="C209" s="11"/>
      <c r="D209" s="7" t="s">
        <v>31</v>
      </c>
      <c r="E209" s="39" t="s">
        <v>44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25">
      <c r="A210" s="23"/>
      <c r="B210" s="15"/>
      <c r="C210" s="11"/>
      <c r="D210" s="7" t="s">
        <v>32</v>
      </c>
      <c r="E210" s="39" t="s">
        <v>45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>
        <v>653</v>
      </c>
      <c r="L210" s="53"/>
    </row>
    <row r="211" spans="1:12" ht="15.75" customHeight="1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25">
      <c r="A213" s="24"/>
      <c r="B213" s="17"/>
      <c r="C213" s="8"/>
      <c r="D213" s="18" t="s">
        <v>33</v>
      </c>
      <c r="E213" s="9"/>
      <c r="F213" s="19">
        <f>SUM(F204:F212)</f>
        <v>740</v>
      </c>
      <c r="G213" s="19">
        <f>SUM(G204:G212)</f>
        <v>24.869999999999997</v>
      </c>
      <c r="H213" s="19">
        <f>SUM(H204:H212)</f>
        <v>25.56</v>
      </c>
      <c r="I213" s="19">
        <f>SUM(I204:I212)</f>
        <v>86.38000000000001</v>
      </c>
      <c r="J213" s="19">
        <f>SUM(J204:J212)</f>
        <v>847.57600000000014</v>
      </c>
      <c r="K213" s="46"/>
      <c r="L213" s="54">
        <v>92.47</v>
      </c>
    </row>
    <row r="214" spans="1:12" ht="15.75" customHeight="1" thickBot="1" x14ac:dyDescent="0.25">
      <c r="A214" s="28">
        <f>A196</f>
        <v>3</v>
      </c>
      <c r="B214" s="29">
        <f>B196</f>
        <v>1</v>
      </c>
      <c r="C214" s="55" t="s">
        <v>4</v>
      </c>
      <c r="D214" s="64"/>
      <c r="E214" s="30"/>
      <c r="F214" s="31">
        <f>F203+F213</f>
        <v>1245</v>
      </c>
      <c r="G214" s="31">
        <f>G203+G213</f>
        <v>51.01</v>
      </c>
      <c r="H214" s="31">
        <f>H203+H213</f>
        <v>45.08</v>
      </c>
      <c r="I214" s="31">
        <f>I203+I213</f>
        <v>164.5</v>
      </c>
      <c r="J214" s="31">
        <f>J203+J213</f>
        <v>1357.5220000000002</v>
      </c>
      <c r="K214" s="48"/>
      <c r="L214" s="31">
        <f>SUM(L203:L213)</f>
        <v>184.94</v>
      </c>
    </row>
    <row r="215" spans="1:12" ht="25.5" x14ac:dyDescent="0.25">
      <c r="A215" s="20">
        <v>3</v>
      </c>
      <c r="B215" s="21">
        <v>2</v>
      </c>
      <c r="C215" s="22" t="s">
        <v>20</v>
      </c>
      <c r="D215" s="5" t="s">
        <v>21</v>
      </c>
      <c r="E215" s="37" t="s">
        <v>81</v>
      </c>
      <c r="F215" s="38">
        <v>260</v>
      </c>
      <c r="G215" s="38">
        <v>20.37</v>
      </c>
      <c r="H215" s="38">
        <v>18.55</v>
      </c>
      <c r="I215" s="38">
        <v>42.77</v>
      </c>
      <c r="J215" s="38">
        <v>438.84</v>
      </c>
      <c r="K215" s="44" t="s">
        <v>82</v>
      </c>
      <c r="L215" s="52"/>
    </row>
    <row r="216" spans="1:12" ht="15.75" customHeight="1" x14ac:dyDescent="0.25">
      <c r="A216" s="23"/>
      <c r="B216" s="15"/>
      <c r="C216" s="11"/>
      <c r="D216" s="6"/>
      <c r="E216" s="39"/>
      <c r="F216" s="40"/>
      <c r="G216" s="40"/>
      <c r="H216" s="40"/>
      <c r="I216" s="40"/>
      <c r="J216" s="40"/>
      <c r="K216" s="45"/>
      <c r="L216" s="53"/>
    </row>
    <row r="217" spans="1:12" ht="15.75" customHeight="1" x14ac:dyDescent="0.25">
      <c r="A217" s="23"/>
      <c r="B217" s="15"/>
      <c r="C217" s="11"/>
      <c r="D217" s="7" t="s">
        <v>22</v>
      </c>
      <c r="E217" s="39" t="s">
        <v>47</v>
      </c>
      <c r="F217" s="40">
        <v>205</v>
      </c>
      <c r="G217" s="40">
        <v>0.26</v>
      </c>
      <c r="H217" s="40">
        <v>0.03</v>
      </c>
      <c r="I217" s="40">
        <v>11.26</v>
      </c>
      <c r="J217" s="40">
        <v>61.75</v>
      </c>
      <c r="K217" s="45">
        <v>404</v>
      </c>
      <c r="L217" s="53"/>
    </row>
    <row r="218" spans="1:12" ht="15.75" customHeight="1" x14ac:dyDescent="0.25">
      <c r="A218" s="23"/>
      <c r="B218" s="15"/>
      <c r="C218" s="11"/>
      <c r="D218" s="7" t="s">
        <v>23</v>
      </c>
      <c r="E218" s="39" t="s">
        <v>101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25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25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505</v>
      </c>
      <c r="G222" s="19">
        <f>SUM(G215:G221)</f>
        <v>23.03</v>
      </c>
      <c r="H222" s="19">
        <f>SUM(H215:H221)</f>
        <v>18.98</v>
      </c>
      <c r="I222" s="19">
        <f>SUM(I215:I221)</f>
        <v>74.83</v>
      </c>
      <c r="J222" s="19">
        <f>SUM(J215:J221)</f>
        <v>596.99</v>
      </c>
      <c r="K222" s="46"/>
      <c r="L222" s="54">
        <v>92.47</v>
      </c>
    </row>
    <row r="223" spans="1:12" ht="15.75" customHeight="1" x14ac:dyDescent="0.25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124</v>
      </c>
      <c r="F223" s="40">
        <v>60</v>
      </c>
      <c r="G223" s="40">
        <v>0.98</v>
      </c>
      <c r="H223" s="40">
        <v>2.3199999999999998</v>
      </c>
      <c r="I223" s="40">
        <v>5.85</v>
      </c>
      <c r="J223" s="40">
        <v>55.41</v>
      </c>
      <c r="K223" s="45">
        <v>1819</v>
      </c>
      <c r="L223" s="53"/>
    </row>
    <row r="224" spans="1:12" ht="25.5" x14ac:dyDescent="0.25">
      <c r="A224" s="23"/>
      <c r="B224" s="15"/>
      <c r="C224" s="11"/>
      <c r="D224" s="7" t="s">
        <v>27</v>
      </c>
      <c r="E224" s="39" t="s">
        <v>48</v>
      </c>
      <c r="F224" s="40">
        <v>200</v>
      </c>
      <c r="G224" s="40">
        <v>3.41</v>
      </c>
      <c r="H224" s="40">
        <v>7.03</v>
      </c>
      <c r="I224" s="40">
        <v>7.78</v>
      </c>
      <c r="J224" s="40">
        <v>122</v>
      </c>
      <c r="K224" s="45">
        <v>1439</v>
      </c>
      <c r="L224" s="53"/>
    </row>
    <row r="225" spans="1:12" ht="15.75" customHeight="1" x14ac:dyDescent="0.25">
      <c r="A225" s="23"/>
      <c r="B225" s="15"/>
      <c r="C225" s="11"/>
      <c r="D225" s="7" t="s">
        <v>28</v>
      </c>
      <c r="E225" s="39" t="s">
        <v>49</v>
      </c>
      <c r="F225" s="40">
        <v>90</v>
      </c>
      <c r="G225" s="40">
        <v>12.13</v>
      </c>
      <c r="H225" s="40">
        <v>13.95</v>
      </c>
      <c r="I225" s="40">
        <v>4.3899999999999997</v>
      </c>
      <c r="J225" s="40">
        <v>222.297</v>
      </c>
      <c r="K225" s="45">
        <v>123</v>
      </c>
      <c r="L225" s="53"/>
    </row>
    <row r="226" spans="1:12" ht="15.75" customHeight="1" x14ac:dyDescent="0.25">
      <c r="A226" s="23"/>
      <c r="B226" s="15"/>
      <c r="C226" s="11"/>
      <c r="D226" s="7" t="s">
        <v>29</v>
      </c>
      <c r="E226" s="39" t="s">
        <v>125</v>
      </c>
      <c r="F226" s="40">
        <v>150</v>
      </c>
      <c r="G226" s="40">
        <v>6.57</v>
      </c>
      <c r="H226" s="40">
        <v>3.17</v>
      </c>
      <c r="I226" s="40">
        <v>29.72</v>
      </c>
      <c r="J226" s="40">
        <v>216.67</v>
      </c>
      <c r="K226" s="45">
        <v>1680</v>
      </c>
      <c r="L226" s="53"/>
    </row>
    <row r="227" spans="1:12" ht="15.75" customHeight="1" x14ac:dyDescent="0.25">
      <c r="A227" s="23"/>
      <c r="B227" s="15"/>
      <c r="C227" s="11"/>
      <c r="D227" s="7" t="s">
        <v>30</v>
      </c>
      <c r="E227" s="39" t="s">
        <v>50</v>
      </c>
      <c r="F227" s="40">
        <v>200</v>
      </c>
      <c r="G227" s="40">
        <v>0.54</v>
      </c>
      <c r="H227" s="40">
        <v>0.22</v>
      </c>
      <c r="I227" s="40">
        <v>18.71</v>
      </c>
      <c r="J227" s="40">
        <v>66.849999999999994</v>
      </c>
      <c r="K227" s="45">
        <v>656</v>
      </c>
      <c r="L227" s="53"/>
    </row>
    <row r="228" spans="1:12" ht="15.75" customHeight="1" x14ac:dyDescent="0.25">
      <c r="A228" s="23"/>
      <c r="B228" s="15"/>
      <c r="C228" s="11"/>
      <c r="D228" s="7" t="s">
        <v>31</v>
      </c>
      <c r="E228" s="39" t="s">
        <v>101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25">
      <c r="A229" s="23"/>
      <c r="B229" s="15"/>
      <c r="C229" s="11"/>
      <c r="D229" s="7" t="s">
        <v>32</v>
      </c>
      <c r="E229" s="39" t="s">
        <v>102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25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740</v>
      </c>
      <c r="G232" s="19">
        <f>SUM(G223:G231)</f>
        <v>26.03</v>
      </c>
      <c r="H232" s="19">
        <f>SUM(H223:H231)</f>
        <v>27.089999999999996</v>
      </c>
      <c r="I232" s="19">
        <f>SUM(I223:I231)</f>
        <v>87.25</v>
      </c>
      <c r="J232" s="19">
        <f>SUM(J223:J231)</f>
        <v>779.62700000000007</v>
      </c>
      <c r="K232" s="46"/>
      <c r="L232" s="54">
        <v>92.47</v>
      </c>
    </row>
    <row r="233" spans="1:12" ht="15.75" customHeight="1" thickBot="1" x14ac:dyDescent="0.25">
      <c r="A233" s="28">
        <f>A215</f>
        <v>3</v>
      </c>
      <c r="B233" s="29">
        <f>B215</f>
        <v>2</v>
      </c>
      <c r="C233" s="55" t="s">
        <v>4</v>
      </c>
      <c r="D233" s="64"/>
      <c r="E233" s="30"/>
      <c r="F233" s="31">
        <f>F222+F232</f>
        <v>1245</v>
      </c>
      <c r="G233" s="31">
        <f>G222+G232</f>
        <v>49.06</v>
      </c>
      <c r="H233" s="31">
        <f>H222+H232</f>
        <v>46.069999999999993</v>
      </c>
      <c r="I233" s="31">
        <f>I222+I232</f>
        <v>162.07999999999998</v>
      </c>
      <c r="J233" s="31">
        <f>J222+J232</f>
        <v>1376.6170000000002</v>
      </c>
      <c r="K233" s="48"/>
      <c r="L233" s="31">
        <f>SUM(L222:L232)</f>
        <v>184.94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7" t="s">
        <v>126</v>
      </c>
      <c r="F234" s="38">
        <v>170</v>
      </c>
      <c r="G234" s="38">
        <v>15.09</v>
      </c>
      <c r="H234" s="38">
        <v>15.36</v>
      </c>
      <c r="I234" s="38">
        <v>5.36</v>
      </c>
      <c r="J234" s="38">
        <v>205.84</v>
      </c>
      <c r="K234" s="44">
        <v>17</v>
      </c>
      <c r="L234" s="52"/>
    </row>
    <row r="235" spans="1:12" ht="15.75" customHeight="1" x14ac:dyDescent="0.25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25">
      <c r="A236" s="23"/>
      <c r="B236" s="15"/>
      <c r="C236" s="11"/>
      <c r="D236" s="7" t="s">
        <v>22</v>
      </c>
      <c r="E236" s="39" t="s">
        <v>51</v>
      </c>
      <c r="F236" s="40">
        <v>200</v>
      </c>
      <c r="G236" s="40">
        <v>3.58</v>
      </c>
      <c r="H236" s="40">
        <v>2.85</v>
      </c>
      <c r="I236" s="40">
        <v>15.71</v>
      </c>
      <c r="J236" s="40">
        <v>119.956</v>
      </c>
      <c r="K236" s="45">
        <v>1707</v>
      </c>
      <c r="L236" s="53"/>
    </row>
    <row r="237" spans="1:12" ht="15.75" customHeight="1" x14ac:dyDescent="0.25">
      <c r="A237" s="23"/>
      <c r="B237" s="15"/>
      <c r="C237" s="11"/>
      <c r="D237" s="7" t="s">
        <v>23</v>
      </c>
      <c r="E237" s="39" t="s">
        <v>101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25">
      <c r="A238" s="23"/>
      <c r="B238" s="15"/>
      <c r="C238" s="11"/>
      <c r="D238" s="7" t="s">
        <v>24</v>
      </c>
      <c r="E238" s="39" t="s">
        <v>52</v>
      </c>
      <c r="F238" s="40">
        <v>100</v>
      </c>
      <c r="G238" s="40">
        <v>0.6</v>
      </c>
      <c r="H238" s="40">
        <v>0.6</v>
      </c>
      <c r="I238" s="40">
        <v>14.7</v>
      </c>
      <c r="J238" s="40">
        <v>70.5</v>
      </c>
      <c r="K238" s="45" t="s">
        <v>97</v>
      </c>
      <c r="L238" s="53"/>
    </row>
    <row r="239" spans="1:12" ht="15.75" customHeight="1" x14ac:dyDescent="0.25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25">
      <c r="A241" s="24"/>
      <c r="B241" s="17"/>
      <c r="C241" s="8"/>
      <c r="D241" s="18" t="s">
        <v>33</v>
      </c>
      <c r="E241" s="9"/>
      <c r="F241" s="19">
        <f>SUM(F234:F240)</f>
        <v>510</v>
      </c>
      <c r="G241" s="19">
        <f>SUM(G234:G240)</f>
        <v>21.67</v>
      </c>
      <c r="H241" s="19">
        <f>SUM(H234:H240)</f>
        <v>19.21</v>
      </c>
      <c r="I241" s="19">
        <f>SUM(I234:I240)</f>
        <v>56.570000000000007</v>
      </c>
      <c r="J241" s="19">
        <f>SUM(J234:J240)</f>
        <v>492.69600000000003</v>
      </c>
      <c r="K241" s="46"/>
      <c r="L241" s="54">
        <v>92.47</v>
      </c>
    </row>
    <row r="242" spans="1:12" ht="15.75" customHeight="1" x14ac:dyDescent="0.25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53</v>
      </c>
      <c r="F242" s="40">
        <v>60</v>
      </c>
      <c r="G242" s="40">
        <v>0.69</v>
      </c>
      <c r="H242" s="40">
        <v>5.13</v>
      </c>
      <c r="I242" s="40">
        <v>4.33</v>
      </c>
      <c r="J242" s="40">
        <v>54.59</v>
      </c>
      <c r="K242" s="45">
        <v>1422</v>
      </c>
      <c r="L242" s="53"/>
    </row>
    <row r="243" spans="1:12" ht="15.75" customHeight="1" x14ac:dyDescent="0.25">
      <c r="A243" s="23"/>
      <c r="B243" s="15"/>
      <c r="C243" s="11"/>
      <c r="D243" s="7" t="s">
        <v>27</v>
      </c>
      <c r="E243" s="39" t="s">
        <v>83</v>
      </c>
      <c r="F243" s="40">
        <v>200</v>
      </c>
      <c r="G243" s="40">
        <v>3.54</v>
      </c>
      <c r="H243" s="40">
        <v>5.69</v>
      </c>
      <c r="I243" s="40">
        <v>13.69</v>
      </c>
      <c r="J243" s="40">
        <v>141.87</v>
      </c>
      <c r="K243" s="45" t="s">
        <v>72</v>
      </c>
      <c r="L243" s="53"/>
    </row>
    <row r="244" spans="1:12" ht="15.75" customHeight="1" x14ac:dyDescent="0.25">
      <c r="A244" s="23"/>
      <c r="B244" s="15"/>
      <c r="C244" s="11"/>
      <c r="D244" s="7" t="s">
        <v>28</v>
      </c>
      <c r="E244" s="39" t="s">
        <v>84</v>
      </c>
      <c r="F244" s="40">
        <v>90</v>
      </c>
      <c r="G244" s="40">
        <v>16.260000000000002</v>
      </c>
      <c r="H244" s="40">
        <v>8.0500000000000007</v>
      </c>
      <c r="I244" s="40">
        <v>6.13</v>
      </c>
      <c r="J244" s="40">
        <v>207.75</v>
      </c>
      <c r="K244" s="45">
        <v>1812</v>
      </c>
      <c r="L244" s="53"/>
    </row>
    <row r="245" spans="1:12" ht="15.75" customHeight="1" x14ac:dyDescent="0.25">
      <c r="A245" s="23"/>
      <c r="B245" s="15"/>
      <c r="C245" s="11"/>
      <c r="D245" s="7" t="s">
        <v>29</v>
      </c>
      <c r="E245" s="39" t="s">
        <v>55</v>
      </c>
      <c r="F245" s="40">
        <v>150</v>
      </c>
      <c r="G245" s="40">
        <v>3.41</v>
      </c>
      <c r="H245" s="40">
        <v>3.96</v>
      </c>
      <c r="I245" s="40">
        <v>23.83</v>
      </c>
      <c r="J245" s="40">
        <v>149.51</v>
      </c>
      <c r="K245" s="45">
        <v>1720</v>
      </c>
      <c r="L245" s="53"/>
    </row>
    <row r="246" spans="1:12" ht="15.75" customHeight="1" x14ac:dyDescent="0.25">
      <c r="A246" s="23"/>
      <c r="B246" s="15"/>
      <c r="C246" s="11"/>
      <c r="D246" s="7" t="s">
        <v>30</v>
      </c>
      <c r="E246" s="39" t="s">
        <v>56</v>
      </c>
      <c r="F246" s="40">
        <v>200</v>
      </c>
      <c r="G246" s="40">
        <v>1</v>
      </c>
      <c r="H246" s="40">
        <v>0.2</v>
      </c>
      <c r="I246" s="40">
        <v>20.2</v>
      </c>
      <c r="J246" s="40">
        <v>104</v>
      </c>
      <c r="K246" s="45">
        <v>116</v>
      </c>
      <c r="L246" s="53"/>
    </row>
    <row r="247" spans="1:12" ht="15.75" customHeight="1" x14ac:dyDescent="0.25">
      <c r="A247" s="23"/>
      <c r="B247" s="15"/>
      <c r="C247" s="11"/>
      <c r="D247" s="7" t="s">
        <v>31</v>
      </c>
      <c r="E247" s="39" t="s">
        <v>101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25">
      <c r="A248" s="23"/>
      <c r="B248" s="15"/>
      <c r="C248" s="11"/>
      <c r="D248" s="7" t="s">
        <v>32</v>
      </c>
      <c r="E248" s="39" t="s">
        <v>102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/>
      <c r="L248" s="53"/>
    </row>
    <row r="249" spans="1:12" ht="15.75" customHeight="1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25">
      <c r="A251" s="24"/>
      <c r="B251" s="17"/>
      <c r="C251" s="8"/>
      <c r="D251" s="18" t="s">
        <v>33</v>
      </c>
      <c r="E251" s="9"/>
      <c r="F251" s="19">
        <f>SUM(F242:F250)</f>
        <v>740</v>
      </c>
      <c r="G251" s="19">
        <f>SUM(G242:G250)</f>
        <v>27.3</v>
      </c>
      <c r="H251" s="19">
        <f>SUM(H242:H250)</f>
        <v>23.43</v>
      </c>
      <c r="I251" s="19">
        <f>SUM(I242:I250)</f>
        <v>88.98</v>
      </c>
      <c r="J251" s="19">
        <f>SUM(J242:J250)</f>
        <v>754.12000000000012</v>
      </c>
      <c r="K251" s="46"/>
      <c r="L251" s="54">
        <v>92.47</v>
      </c>
    </row>
    <row r="252" spans="1:12" ht="15.75" customHeight="1" thickBot="1" x14ac:dyDescent="0.25">
      <c r="A252" s="28">
        <f>A234</f>
        <v>3</v>
      </c>
      <c r="B252" s="29">
        <f>B234</f>
        <v>3</v>
      </c>
      <c r="C252" s="55" t="s">
        <v>4</v>
      </c>
      <c r="D252" s="64"/>
      <c r="E252" s="30"/>
      <c r="F252" s="31">
        <f>F241+F251</f>
        <v>1250</v>
      </c>
      <c r="G252" s="31">
        <f>G241+G251</f>
        <v>48.97</v>
      </c>
      <c r="H252" s="31">
        <f>H241+H251</f>
        <v>42.64</v>
      </c>
      <c r="I252" s="31">
        <f>I241+I251</f>
        <v>145.55000000000001</v>
      </c>
      <c r="J252" s="31">
        <f>J241+J251</f>
        <v>1246.8160000000003</v>
      </c>
      <c r="K252" s="48"/>
      <c r="L252" s="31">
        <f>SUM(L241:L251)</f>
        <v>184.94</v>
      </c>
    </row>
    <row r="253" spans="1:12" ht="15.7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37" t="s">
        <v>85</v>
      </c>
      <c r="F253" s="38">
        <v>300</v>
      </c>
      <c r="G253" s="38">
        <v>20.53</v>
      </c>
      <c r="H253" s="38">
        <v>17.920000000000002</v>
      </c>
      <c r="I253" s="38">
        <v>51.86</v>
      </c>
      <c r="J253" s="38">
        <v>557.5</v>
      </c>
      <c r="K253" s="44" t="s">
        <v>127</v>
      </c>
      <c r="L253" s="52"/>
    </row>
    <row r="254" spans="1:12" ht="15.75" customHeight="1" x14ac:dyDescent="0.25">
      <c r="A254" s="23"/>
      <c r="B254" s="15"/>
      <c r="C254" s="11"/>
      <c r="D254" s="6"/>
      <c r="E254" s="39"/>
      <c r="F254" s="40"/>
      <c r="G254" s="40"/>
      <c r="H254" s="40"/>
      <c r="I254" s="40"/>
      <c r="J254" s="40"/>
      <c r="K254" s="45"/>
      <c r="L254" s="53"/>
    </row>
    <row r="255" spans="1:12" ht="15.75" customHeight="1" x14ac:dyDescent="0.25">
      <c r="A255" s="23"/>
      <c r="B255" s="15"/>
      <c r="C255" s="11"/>
      <c r="D255" s="7" t="s">
        <v>22</v>
      </c>
      <c r="E255" s="39" t="s">
        <v>58</v>
      </c>
      <c r="F255" s="40">
        <v>180</v>
      </c>
      <c r="G255" s="40">
        <v>1.65</v>
      </c>
      <c r="H255" s="40">
        <v>1.27</v>
      </c>
      <c r="I255" s="40">
        <v>12.45</v>
      </c>
      <c r="J255" s="40">
        <v>78.81</v>
      </c>
      <c r="K255" s="45">
        <v>1665</v>
      </c>
      <c r="L255" s="53"/>
    </row>
    <row r="256" spans="1:12" ht="15.75" customHeight="1" x14ac:dyDescent="0.25">
      <c r="A256" s="23"/>
      <c r="B256" s="15"/>
      <c r="C256" s="11"/>
      <c r="D256" s="7" t="s">
        <v>23</v>
      </c>
      <c r="E256" s="39" t="s">
        <v>101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 x14ac:dyDescent="0.25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25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25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25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>SUM(G253:G259)</f>
        <v>23.38</v>
      </c>
      <c r="H260" s="19">
        <f>SUM(H253:H259)</f>
        <v>19.39</v>
      </c>
      <c r="I260" s="19">
        <f>SUM(I253:I259)</f>
        <v>74.710000000000008</v>
      </c>
      <c r="J260" s="19">
        <f>SUM(J253:J259)</f>
        <v>684.51</v>
      </c>
      <c r="K260" s="46"/>
      <c r="L260" s="54">
        <v>92.47</v>
      </c>
    </row>
    <row r="261" spans="1:12" ht="15.75" customHeight="1" x14ac:dyDescent="0.25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59</v>
      </c>
      <c r="F261" s="40">
        <v>60</v>
      </c>
      <c r="G261" s="40">
        <v>1.05</v>
      </c>
      <c r="H261" s="40">
        <v>3.13</v>
      </c>
      <c r="I261" s="40">
        <v>5.64</v>
      </c>
      <c r="J261" s="40">
        <v>65.98</v>
      </c>
      <c r="K261" s="45">
        <v>462</v>
      </c>
      <c r="L261" s="53"/>
    </row>
    <row r="262" spans="1:12" ht="15.75" customHeight="1" x14ac:dyDescent="0.25">
      <c r="A262" s="23"/>
      <c r="B262" s="15"/>
      <c r="C262" s="11"/>
      <c r="D262" s="7" t="s">
        <v>27</v>
      </c>
      <c r="E262" s="39" t="s">
        <v>69</v>
      </c>
      <c r="F262" s="40">
        <v>200</v>
      </c>
      <c r="G262" s="40">
        <v>3.38</v>
      </c>
      <c r="H262" s="40">
        <v>6.1</v>
      </c>
      <c r="I262" s="40">
        <v>8.89</v>
      </c>
      <c r="J262" s="40">
        <v>117.29</v>
      </c>
      <c r="K262" s="45">
        <v>1454</v>
      </c>
      <c r="L262" s="53"/>
    </row>
    <row r="263" spans="1:12" ht="15.75" customHeight="1" x14ac:dyDescent="0.25">
      <c r="A263" s="23"/>
      <c r="B263" s="15"/>
      <c r="C263" s="11"/>
      <c r="D263" s="7" t="s">
        <v>28</v>
      </c>
      <c r="E263" s="39" t="s">
        <v>86</v>
      </c>
      <c r="F263" s="40">
        <v>90</v>
      </c>
      <c r="G263" s="40">
        <v>14.12</v>
      </c>
      <c r="H263" s="40">
        <v>12.22</v>
      </c>
      <c r="I263" s="40">
        <v>5.43</v>
      </c>
      <c r="J263" s="40">
        <v>194.18</v>
      </c>
      <c r="K263" s="45">
        <v>1283</v>
      </c>
      <c r="L263" s="53"/>
    </row>
    <row r="264" spans="1:12" ht="15.75" customHeight="1" x14ac:dyDescent="0.25">
      <c r="A264" s="23"/>
      <c r="B264" s="15"/>
      <c r="C264" s="11"/>
      <c r="D264" s="7" t="s">
        <v>29</v>
      </c>
      <c r="E264" s="39" t="s">
        <v>87</v>
      </c>
      <c r="F264" s="40">
        <v>150</v>
      </c>
      <c r="G264" s="40">
        <v>3.54</v>
      </c>
      <c r="H264" s="40">
        <v>4.13</v>
      </c>
      <c r="I264" s="40">
        <v>37.07</v>
      </c>
      <c r="J264" s="40">
        <v>218.2</v>
      </c>
      <c r="K264" s="45">
        <v>1700</v>
      </c>
      <c r="L264" s="53"/>
    </row>
    <row r="265" spans="1:12" ht="15.75" customHeight="1" x14ac:dyDescent="0.25">
      <c r="A265" s="23"/>
      <c r="B265" s="15"/>
      <c r="C265" s="11"/>
      <c r="D265" s="7" t="s">
        <v>30</v>
      </c>
      <c r="E265" s="39" t="s">
        <v>128</v>
      </c>
      <c r="F265" s="40">
        <v>200</v>
      </c>
      <c r="G265" s="40">
        <v>0.16</v>
      </c>
      <c r="H265" s="40">
        <v>0.04</v>
      </c>
      <c r="I265" s="40">
        <v>13.1</v>
      </c>
      <c r="J265" s="40">
        <v>68.86</v>
      </c>
      <c r="K265" s="45">
        <v>1658</v>
      </c>
      <c r="L265" s="53"/>
    </row>
    <row r="266" spans="1:12" ht="15.75" customHeight="1" x14ac:dyDescent="0.25">
      <c r="A266" s="23"/>
      <c r="B266" s="15"/>
      <c r="C266" s="11"/>
      <c r="D266" s="7" t="s">
        <v>31</v>
      </c>
      <c r="E266" s="39" t="s">
        <v>101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25">
      <c r="A267" s="23"/>
      <c r="B267" s="15"/>
      <c r="C267" s="11"/>
      <c r="D267" s="7" t="s">
        <v>32</v>
      </c>
      <c r="E267" s="39" t="s">
        <v>102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>
        <v>653</v>
      </c>
      <c r="L267" s="53"/>
    </row>
    <row r="268" spans="1:12" ht="15.75" customHeight="1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>SUM(G261:G269)</f>
        <v>24.649999999999995</v>
      </c>
      <c r="H270" s="19">
        <f>SUM(H261:H269)</f>
        <v>26.02</v>
      </c>
      <c r="I270" s="19">
        <f>SUM(I261:I269)</f>
        <v>90.93</v>
      </c>
      <c r="J270" s="19">
        <f>SUM(J261:J269)</f>
        <v>760.9100000000002</v>
      </c>
      <c r="K270" s="46"/>
      <c r="L270" s="54">
        <v>92.47</v>
      </c>
    </row>
    <row r="271" spans="1:12" ht="15.75" customHeight="1" thickBot="1" x14ac:dyDescent="0.25">
      <c r="A271" s="28">
        <f>A253</f>
        <v>3</v>
      </c>
      <c r="B271" s="29">
        <f>B253</f>
        <v>4</v>
      </c>
      <c r="C271" s="55" t="s">
        <v>4</v>
      </c>
      <c r="D271" s="64"/>
      <c r="E271" s="30"/>
      <c r="F271" s="31">
        <f>F260+F270</f>
        <v>1240</v>
      </c>
      <c r="G271" s="31">
        <f>G260+G270</f>
        <v>48.029999999999994</v>
      </c>
      <c r="H271" s="31">
        <f>H260+H270</f>
        <v>45.41</v>
      </c>
      <c r="I271" s="31">
        <f>I260+I270</f>
        <v>165.64000000000001</v>
      </c>
      <c r="J271" s="31">
        <f>J260+J270</f>
        <v>1445.42</v>
      </c>
      <c r="K271" s="48"/>
      <c r="L271" s="31">
        <f>SUM(L260:L270)</f>
        <v>184.94</v>
      </c>
    </row>
    <row r="272" spans="1:12" ht="15.75" customHeight="1" x14ac:dyDescent="0.25">
      <c r="A272" s="20">
        <v>3</v>
      </c>
      <c r="B272" s="21">
        <v>5</v>
      </c>
      <c r="C272" s="22" t="s">
        <v>20</v>
      </c>
      <c r="D272" s="5" t="s">
        <v>21</v>
      </c>
      <c r="E272" s="37" t="s">
        <v>129</v>
      </c>
      <c r="F272" s="38">
        <v>160</v>
      </c>
      <c r="G272" s="38">
        <v>20.71</v>
      </c>
      <c r="H272" s="38">
        <v>11</v>
      </c>
      <c r="I272" s="38">
        <v>23.6</v>
      </c>
      <c r="J272" s="38">
        <v>438.18</v>
      </c>
      <c r="K272" s="44">
        <v>1755</v>
      </c>
      <c r="L272" s="52"/>
    </row>
    <row r="273" spans="1:12" ht="15.75" customHeight="1" x14ac:dyDescent="0.25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25">
      <c r="A274" s="23"/>
      <c r="B274" s="15"/>
      <c r="C274" s="11"/>
      <c r="D274" s="7" t="s">
        <v>22</v>
      </c>
      <c r="E274" s="39" t="s">
        <v>64</v>
      </c>
      <c r="F274" s="40">
        <v>200</v>
      </c>
      <c r="G274" s="40">
        <v>0.3</v>
      </c>
      <c r="H274" s="40">
        <v>0.06</v>
      </c>
      <c r="I274" s="40">
        <v>12.5</v>
      </c>
      <c r="J274" s="40">
        <v>66.849999999999994</v>
      </c>
      <c r="K274" s="45">
        <v>1666</v>
      </c>
      <c r="L274" s="53"/>
    </row>
    <row r="275" spans="1:12" ht="15.75" customHeight="1" x14ac:dyDescent="0.25">
      <c r="A275" s="23"/>
      <c r="B275" s="15"/>
      <c r="C275" s="11"/>
      <c r="D275" s="7" t="s">
        <v>23</v>
      </c>
      <c r="E275" s="39" t="s">
        <v>88</v>
      </c>
      <c r="F275" s="40">
        <v>40</v>
      </c>
      <c r="G275" s="40">
        <v>3.28</v>
      </c>
      <c r="H275" s="40">
        <v>7.65</v>
      </c>
      <c r="I275" s="40">
        <v>20.93</v>
      </c>
      <c r="J275" s="40">
        <v>96.4</v>
      </c>
      <c r="K275" s="45" t="s">
        <v>97</v>
      </c>
      <c r="L275" s="53"/>
    </row>
    <row r="276" spans="1:12" ht="15.75" customHeight="1" x14ac:dyDescent="0.25">
      <c r="A276" s="23"/>
      <c r="B276" s="15"/>
      <c r="C276" s="11"/>
      <c r="D276" s="7" t="s">
        <v>24</v>
      </c>
      <c r="E276" s="39" t="s">
        <v>52</v>
      </c>
      <c r="F276" s="40">
        <v>150</v>
      </c>
      <c r="G276" s="40">
        <v>0.6</v>
      </c>
      <c r="H276" s="40">
        <v>0.6</v>
      </c>
      <c r="I276" s="40">
        <v>14.7</v>
      </c>
      <c r="J276" s="40">
        <v>70.5</v>
      </c>
      <c r="K276" s="45" t="s">
        <v>97</v>
      </c>
      <c r="L276" s="53"/>
    </row>
    <row r="277" spans="1:12" ht="15.75" customHeight="1" x14ac:dyDescent="0.25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25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25">
      <c r="A279" s="24"/>
      <c r="B279" s="17"/>
      <c r="C279" s="8"/>
      <c r="D279" s="18" t="s">
        <v>33</v>
      </c>
      <c r="E279" s="9"/>
      <c r="F279" s="19">
        <f>SUM(F272:F278)</f>
        <v>550</v>
      </c>
      <c r="G279" s="19">
        <f>SUM(G272:G278)</f>
        <v>24.890000000000004</v>
      </c>
      <c r="H279" s="19">
        <f>SUM(H272:H278)</f>
        <v>19.310000000000002</v>
      </c>
      <c r="I279" s="19">
        <f>SUM(I272:I278)</f>
        <v>71.73</v>
      </c>
      <c r="J279" s="19">
        <f>SUM(J272:J278)</f>
        <v>671.93</v>
      </c>
      <c r="K279" s="46"/>
      <c r="L279" s="54">
        <v>92.47</v>
      </c>
    </row>
    <row r="280" spans="1:12" ht="15.75" customHeight="1" x14ac:dyDescent="0.25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130</v>
      </c>
      <c r="F280" s="40">
        <v>60</v>
      </c>
      <c r="G280" s="40">
        <v>0.78</v>
      </c>
      <c r="H280" s="40">
        <v>5.0599999999999996</v>
      </c>
      <c r="I280" s="40">
        <v>4.1399999999999997</v>
      </c>
      <c r="J280" s="40">
        <v>52.98</v>
      </c>
      <c r="K280" s="45">
        <v>1801</v>
      </c>
      <c r="L280" s="53"/>
    </row>
    <row r="281" spans="1:12" ht="15.75" customHeight="1" x14ac:dyDescent="0.25">
      <c r="A281" s="23"/>
      <c r="B281" s="15"/>
      <c r="C281" s="11"/>
      <c r="D281" s="7" t="s">
        <v>27</v>
      </c>
      <c r="E281" s="39" t="s">
        <v>131</v>
      </c>
      <c r="F281" s="40">
        <v>200</v>
      </c>
      <c r="G281" s="40">
        <v>8.02</v>
      </c>
      <c r="H281" s="40">
        <v>5.58</v>
      </c>
      <c r="I281" s="40">
        <v>12.6</v>
      </c>
      <c r="J281" s="40">
        <v>164.56</v>
      </c>
      <c r="K281" s="45">
        <v>1818</v>
      </c>
      <c r="L281" s="53"/>
    </row>
    <row r="282" spans="1:12" ht="15.75" customHeight="1" x14ac:dyDescent="0.25">
      <c r="A282" s="23"/>
      <c r="B282" s="15"/>
      <c r="C282" s="11"/>
      <c r="D282" s="7" t="s">
        <v>28</v>
      </c>
      <c r="E282" s="39" t="s">
        <v>132</v>
      </c>
      <c r="F282" s="40">
        <v>90</v>
      </c>
      <c r="G282" s="40">
        <v>11.51</v>
      </c>
      <c r="H282" s="40">
        <v>9.56</v>
      </c>
      <c r="I282" s="40">
        <v>6.91</v>
      </c>
      <c r="J282" s="40">
        <v>208.26</v>
      </c>
      <c r="K282" s="45">
        <v>134</v>
      </c>
      <c r="L282" s="53"/>
    </row>
    <row r="283" spans="1:12" ht="15.75" customHeight="1" x14ac:dyDescent="0.25">
      <c r="A283" s="23"/>
      <c r="B283" s="15"/>
      <c r="C283" s="11"/>
      <c r="D283" s="7" t="s">
        <v>29</v>
      </c>
      <c r="E283" s="39" t="s">
        <v>67</v>
      </c>
      <c r="F283" s="40">
        <v>150</v>
      </c>
      <c r="G283" s="40">
        <v>3.14</v>
      </c>
      <c r="H283" s="40">
        <v>6.05</v>
      </c>
      <c r="I283" s="40">
        <v>25.2</v>
      </c>
      <c r="J283" s="40">
        <v>149.96</v>
      </c>
      <c r="K283" s="45">
        <v>1711</v>
      </c>
      <c r="L283" s="53"/>
    </row>
    <row r="284" spans="1:12" ht="15.75" customHeight="1" x14ac:dyDescent="0.25">
      <c r="A284" s="23"/>
      <c r="B284" s="15"/>
      <c r="C284" s="11"/>
      <c r="D284" s="7" t="s">
        <v>30</v>
      </c>
      <c r="E284" s="39" t="s">
        <v>68</v>
      </c>
      <c r="F284" s="40">
        <v>200</v>
      </c>
      <c r="G284" s="40">
        <v>0.16</v>
      </c>
      <c r="H284" s="40">
        <v>0.16</v>
      </c>
      <c r="I284" s="40">
        <v>14.9</v>
      </c>
      <c r="J284" s="40">
        <v>68.88</v>
      </c>
      <c r="K284" s="45">
        <v>1690</v>
      </c>
      <c r="L284" s="53"/>
    </row>
    <row r="285" spans="1:12" ht="15.75" customHeight="1" x14ac:dyDescent="0.25">
      <c r="A285" s="23"/>
      <c r="B285" s="15"/>
      <c r="C285" s="11"/>
      <c r="D285" s="7" t="s">
        <v>31</v>
      </c>
      <c r="E285" s="39" t="s">
        <v>101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25">
      <c r="A286" s="23"/>
      <c r="B286" s="15"/>
      <c r="C286" s="11"/>
      <c r="D286" s="7" t="s">
        <v>32</v>
      </c>
      <c r="E286" s="39" t="s">
        <v>102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>
        <v>653</v>
      </c>
      <c r="L286" s="53"/>
    </row>
    <row r="287" spans="1:12" ht="15.75" customHeight="1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25">
      <c r="A289" s="24"/>
      <c r="B289" s="17"/>
      <c r="C289" s="8"/>
      <c r="D289" s="18" t="s">
        <v>33</v>
      </c>
      <c r="E289" s="9"/>
      <c r="F289" s="19">
        <f>SUM(F280:F288)</f>
        <v>740</v>
      </c>
      <c r="G289" s="19">
        <f>SUM(G280:G288)</f>
        <v>26.009999999999998</v>
      </c>
      <c r="H289" s="19">
        <f>SUM(H280:H288)</f>
        <v>26.810000000000002</v>
      </c>
      <c r="I289" s="19">
        <f>SUM(I280:I288)</f>
        <v>84.55</v>
      </c>
      <c r="J289" s="19">
        <f>SUM(J280:J288)</f>
        <v>741.04000000000008</v>
      </c>
      <c r="K289" s="46"/>
      <c r="L289" s="54">
        <v>92.47</v>
      </c>
    </row>
    <row r="290" spans="1:12" ht="15.75" customHeight="1" thickBot="1" x14ac:dyDescent="0.25">
      <c r="A290" s="28">
        <f>A272</f>
        <v>3</v>
      </c>
      <c r="B290" s="29">
        <f>B272</f>
        <v>5</v>
      </c>
      <c r="C290" s="55" t="s">
        <v>4</v>
      </c>
      <c r="D290" s="64"/>
      <c r="E290" s="30"/>
      <c r="F290" s="31">
        <f>F279+F289</f>
        <v>1290</v>
      </c>
      <c r="G290" s="31">
        <f>G279+G289</f>
        <v>50.900000000000006</v>
      </c>
      <c r="H290" s="31">
        <f>H279+H289</f>
        <v>46.120000000000005</v>
      </c>
      <c r="I290" s="31">
        <f>I279+I289</f>
        <v>156.28</v>
      </c>
      <c r="J290" s="31">
        <f>J279+J289</f>
        <v>1412.97</v>
      </c>
      <c r="K290" s="48"/>
      <c r="L290" s="31">
        <f>SUM(L279:L289)</f>
        <v>184.94</v>
      </c>
    </row>
    <row r="291" spans="1:12" ht="15.7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37" t="s">
        <v>110</v>
      </c>
      <c r="F291" s="38">
        <v>150</v>
      </c>
      <c r="G291" s="38">
        <v>6.79</v>
      </c>
      <c r="H291" s="38">
        <v>7.86</v>
      </c>
      <c r="I291" s="38">
        <v>36.130000000000003</v>
      </c>
      <c r="J291" s="38">
        <v>162.023</v>
      </c>
      <c r="K291" s="44">
        <v>1694</v>
      </c>
      <c r="L291" s="52"/>
    </row>
    <row r="292" spans="1:12" ht="15.75" customHeight="1" x14ac:dyDescent="0.25">
      <c r="A292" s="23"/>
      <c r="B292" s="15"/>
      <c r="C292" s="11"/>
      <c r="D292" s="6"/>
      <c r="E292" s="39"/>
      <c r="F292" s="40"/>
      <c r="G292" s="40"/>
      <c r="H292" s="40"/>
      <c r="I292" s="40"/>
      <c r="J292" s="40"/>
      <c r="K292" s="45"/>
      <c r="L292" s="53"/>
    </row>
    <row r="293" spans="1:12" ht="15.75" customHeight="1" x14ac:dyDescent="0.25">
      <c r="A293" s="23"/>
      <c r="B293" s="15"/>
      <c r="C293" s="11"/>
      <c r="D293" s="7" t="s">
        <v>22</v>
      </c>
      <c r="E293" s="39" t="s">
        <v>37</v>
      </c>
      <c r="F293" s="40">
        <v>180</v>
      </c>
      <c r="G293" s="40">
        <v>2.94</v>
      </c>
      <c r="H293" s="40">
        <v>2.54</v>
      </c>
      <c r="I293" s="40">
        <v>15.92</v>
      </c>
      <c r="J293" s="40">
        <v>89.08</v>
      </c>
      <c r="K293" s="45">
        <v>1713</v>
      </c>
      <c r="L293" s="53"/>
    </row>
    <row r="294" spans="1:12" ht="15.75" customHeight="1" x14ac:dyDescent="0.25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25">
      <c r="A295" s="23"/>
      <c r="B295" s="15"/>
      <c r="C295" s="11"/>
      <c r="D295" s="7" t="s">
        <v>24</v>
      </c>
      <c r="E295" s="39" t="s">
        <v>133</v>
      </c>
      <c r="F295" s="40">
        <v>100</v>
      </c>
      <c r="G295" s="40">
        <v>0.7</v>
      </c>
      <c r="H295" s="40">
        <v>0.3</v>
      </c>
      <c r="I295" s="40">
        <v>8.9499999999999993</v>
      </c>
      <c r="J295" s="40">
        <v>41.1</v>
      </c>
      <c r="K295" s="45" t="s">
        <v>97</v>
      </c>
      <c r="L295" s="53"/>
    </row>
    <row r="296" spans="1:12" ht="15.75" customHeight="1" x14ac:dyDescent="0.25">
      <c r="A296" s="23"/>
      <c r="B296" s="15"/>
      <c r="C296" s="11"/>
      <c r="D296" s="6"/>
      <c r="E296" s="39" t="s">
        <v>39</v>
      </c>
      <c r="F296" s="40">
        <v>75</v>
      </c>
      <c r="G296" s="40">
        <v>12.82</v>
      </c>
      <c r="H296" s="40">
        <v>6.98</v>
      </c>
      <c r="I296" s="40">
        <v>20.8</v>
      </c>
      <c r="J296" s="40">
        <v>223.37</v>
      </c>
      <c r="K296" s="45">
        <v>17</v>
      </c>
      <c r="L296" s="53"/>
    </row>
    <row r="297" spans="1:12" ht="15.75" customHeight="1" x14ac:dyDescent="0.25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25">
      <c r="A298" s="24"/>
      <c r="B298" s="17"/>
      <c r="C298" s="8"/>
      <c r="D298" s="18" t="s">
        <v>33</v>
      </c>
      <c r="E298" s="9"/>
      <c r="F298" s="19">
        <f>SUM(F291:F297)</f>
        <v>505</v>
      </c>
      <c r="G298" s="19">
        <f>SUM(G291:G297)</f>
        <v>23.25</v>
      </c>
      <c r="H298" s="19">
        <f>SUM(H291:H297)</f>
        <v>17.68</v>
      </c>
      <c r="I298" s="19">
        <f>SUM(I291:I297)</f>
        <v>81.8</v>
      </c>
      <c r="J298" s="19">
        <f>SUM(J291:J297)</f>
        <v>515.57300000000009</v>
      </c>
      <c r="K298" s="46"/>
      <c r="L298" s="54">
        <v>92.47</v>
      </c>
    </row>
    <row r="299" spans="1:12" ht="15.75" customHeight="1" x14ac:dyDescent="0.25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53</v>
      </c>
      <c r="F299" s="40">
        <v>60</v>
      </c>
      <c r="G299" s="40">
        <v>0.69</v>
      </c>
      <c r="H299" s="40">
        <v>5.13</v>
      </c>
      <c r="I299" s="40">
        <v>4.33</v>
      </c>
      <c r="J299" s="40">
        <v>54.59</v>
      </c>
      <c r="K299" s="45">
        <v>1422</v>
      </c>
      <c r="L299" s="53"/>
    </row>
    <row r="300" spans="1:12" ht="15.75" customHeight="1" x14ac:dyDescent="0.25">
      <c r="A300" s="23"/>
      <c r="B300" s="15"/>
      <c r="C300" s="11"/>
      <c r="D300" s="7" t="s">
        <v>27</v>
      </c>
      <c r="E300" s="39" t="s">
        <v>60</v>
      </c>
      <c r="F300" s="40">
        <v>200</v>
      </c>
      <c r="G300" s="40">
        <v>3.96</v>
      </c>
      <c r="H300" s="40">
        <v>6.14</v>
      </c>
      <c r="I300" s="40">
        <v>9.7100000000000009</v>
      </c>
      <c r="J300" s="40">
        <v>112.08</v>
      </c>
      <c r="K300" s="45">
        <v>1442</v>
      </c>
      <c r="L300" s="53"/>
    </row>
    <row r="301" spans="1:12" ht="15.75" customHeight="1" x14ac:dyDescent="0.25">
      <c r="A301" s="23"/>
      <c r="B301" s="15"/>
      <c r="C301" s="11"/>
      <c r="D301" s="7" t="s">
        <v>28</v>
      </c>
      <c r="E301" s="39" t="s">
        <v>89</v>
      </c>
      <c r="F301" s="40">
        <v>100</v>
      </c>
      <c r="G301" s="40">
        <v>13.53</v>
      </c>
      <c r="H301" s="40">
        <v>10.75</v>
      </c>
      <c r="I301" s="40">
        <v>4.29</v>
      </c>
      <c r="J301" s="40">
        <v>202.93</v>
      </c>
      <c r="K301" s="45">
        <v>1716</v>
      </c>
      <c r="L301" s="53"/>
    </row>
    <row r="302" spans="1:12" ht="15.75" customHeight="1" x14ac:dyDescent="0.25">
      <c r="A302" s="23"/>
      <c r="B302" s="15"/>
      <c r="C302" s="11"/>
      <c r="D302" s="7" t="s">
        <v>29</v>
      </c>
      <c r="E302" s="39" t="s">
        <v>134</v>
      </c>
      <c r="F302" s="40">
        <v>150</v>
      </c>
      <c r="G302" s="40">
        <v>5.54</v>
      </c>
      <c r="H302" s="40">
        <v>4.28</v>
      </c>
      <c r="I302" s="40">
        <v>35.32</v>
      </c>
      <c r="J302" s="40">
        <v>252.26</v>
      </c>
      <c r="K302" s="45">
        <v>1669</v>
      </c>
      <c r="L302" s="53"/>
    </row>
    <row r="303" spans="1:12" ht="15.75" customHeight="1" x14ac:dyDescent="0.25">
      <c r="A303" s="23"/>
      <c r="B303" s="15"/>
      <c r="C303" s="11"/>
      <c r="D303" s="7" t="s">
        <v>30</v>
      </c>
      <c r="E303" s="39" t="s">
        <v>43</v>
      </c>
      <c r="F303" s="40">
        <v>200</v>
      </c>
      <c r="G303" s="40">
        <v>0.35</v>
      </c>
      <c r="H303" s="40">
        <v>0.08</v>
      </c>
      <c r="I303" s="40">
        <v>21.66</v>
      </c>
      <c r="J303" s="40">
        <v>102.15</v>
      </c>
      <c r="K303" s="45">
        <v>1201</v>
      </c>
      <c r="L303" s="53"/>
    </row>
    <row r="304" spans="1:12" ht="15.75" customHeight="1" x14ac:dyDescent="0.25">
      <c r="A304" s="23"/>
      <c r="B304" s="15"/>
      <c r="C304" s="11"/>
      <c r="D304" s="7" t="s">
        <v>31</v>
      </c>
      <c r="E304" s="39" t="s">
        <v>44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25">
      <c r="A305" s="23"/>
      <c r="B305" s="15"/>
      <c r="C305" s="11"/>
      <c r="D305" s="7" t="s">
        <v>32</v>
      </c>
      <c r="E305" s="39" t="s">
        <v>45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>
        <v>653</v>
      </c>
      <c r="L305" s="53"/>
    </row>
    <row r="306" spans="1:12" ht="15.75" customHeight="1" x14ac:dyDescent="0.25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25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>SUM(G299:G307)</f>
        <v>26.47</v>
      </c>
      <c r="H308" s="19">
        <f>SUM(H299:H307)</f>
        <v>26.779999999999998</v>
      </c>
      <c r="I308" s="19">
        <f>SUM(I299:I307)</f>
        <v>96.110000000000014</v>
      </c>
      <c r="J308" s="19">
        <f>SUM(J299:J307)</f>
        <v>820.41000000000008</v>
      </c>
      <c r="K308" s="46"/>
      <c r="L308" s="54">
        <v>92.47</v>
      </c>
    </row>
    <row r="309" spans="1:12" ht="15.75" customHeight="1" thickBot="1" x14ac:dyDescent="0.25">
      <c r="A309" s="28">
        <f>A291</f>
        <v>4</v>
      </c>
      <c r="B309" s="29">
        <f>B291</f>
        <v>1</v>
      </c>
      <c r="C309" s="55" t="s">
        <v>4</v>
      </c>
      <c r="D309" s="64"/>
      <c r="E309" s="30"/>
      <c r="F309" s="31">
        <f>F298+F308</f>
        <v>1255</v>
      </c>
      <c r="G309" s="31">
        <f>G298+G308</f>
        <v>49.72</v>
      </c>
      <c r="H309" s="31">
        <f>H298+H308</f>
        <v>44.459999999999994</v>
      </c>
      <c r="I309" s="31">
        <f>I298+I308</f>
        <v>177.91000000000003</v>
      </c>
      <c r="J309" s="31">
        <f>J298+J308</f>
        <v>1335.9830000000002</v>
      </c>
      <c r="K309" s="48"/>
      <c r="L309" s="31">
        <f>SUM(L298:L308)</f>
        <v>184.94</v>
      </c>
    </row>
    <row r="310" spans="1:12" ht="15.75" customHeight="1" x14ac:dyDescent="0.25">
      <c r="A310" s="20">
        <v>4</v>
      </c>
      <c r="B310" s="21">
        <v>2</v>
      </c>
      <c r="C310" s="22" t="s">
        <v>20</v>
      </c>
      <c r="D310" s="5" t="s">
        <v>21</v>
      </c>
      <c r="E310" s="37" t="s">
        <v>135</v>
      </c>
      <c r="F310" s="38">
        <v>270</v>
      </c>
      <c r="G310" s="38">
        <v>19.440000000000001</v>
      </c>
      <c r="H310" s="38">
        <v>15.48</v>
      </c>
      <c r="I310" s="38">
        <v>34.81</v>
      </c>
      <c r="J310" s="38">
        <v>455.01</v>
      </c>
      <c r="K310" s="44">
        <v>1750.1679999999999</v>
      </c>
      <c r="L310" s="52"/>
    </row>
    <row r="311" spans="1:12" ht="15.75" customHeight="1" x14ac:dyDescent="0.25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25">
      <c r="A312" s="23"/>
      <c r="B312" s="15"/>
      <c r="C312" s="11"/>
      <c r="D312" s="7" t="s">
        <v>22</v>
      </c>
      <c r="E312" s="39" t="s">
        <v>47</v>
      </c>
      <c r="F312" s="40">
        <v>205</v>
      </c>
      <c r="G312" s="40">
        <v>0.26</v>
      </c>
      <c r="H312" s="40">
        <v>0.03</v>
      </c>
      <c r="I312" s="40">
        <v>11.26</v>
      </c>
      <c r="J312" s="40">
        <v>61.75</v>
      </c>
      <c r="K312" s="45">
        <v>404</v>
      </c>
      <c r="L312" s="53"/>
    </row>
    <row r="313" spans="1:12" ht="15.75" customHeight="1" x14ac:dyDescent="0.25">
      <c r="A313" s="23"/>
      <c r="B313" s="15"/>
      <c r="C313" s="11"/>
      <c r="D313" s="7" t="s">
        <v>23</v>
      </c>
      <c r="E313" s="39" t="s">
        <v>101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/>
      <c r="L313" s="53"/>
    </row>
    <row r="314" spans="1:12" ht="15.75" customHeight="1" x14ac:dyDescent="0.25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25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25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25">
      <c r="A317" s="24"/>
      <c r="B317" s="17"/>
      <c r="C317" s="8"/>
      <c r="D317" s="18" t="s">
        <v>33</v>
      </c>
      <c r="E317" s="9"/>
      <c r="F317" s="19">
        <f>SUM(F310:F316)</f>
        <v>505</v>
      </c>
      <c r="G317" s="19">
        <f>SUM(G310:G316)</f>
        <v>21.500000000000004</v>
      </c>
      <c r="H317" s="19">
        <f>SUM(H310:H316)</f>
        <v>15.81</v>
      </c>
      <c r="I317" s="19">
        <f>SUM(I310:I316)</f>
        <v>61.67</v>
      </c>
      <c r="J317" s="19">
        <f>SUM(J310:J316)</f>
        <v>589.05999999999995</v>
      </c>
      <c r="K317" s="46"/>
      <c r="L317" s="54">
        <v>92.47</v>
      </c>
    </row>
    <row r="318" spans="1:12" ht="15.75" customHeight="1" x14ac:dyDescent="0.25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90</v>
      </c>
      <c r="F318" s="40">
        <v>60</v>
      </c>
      <c r="G318" s="40">
        <v>1.08</v>
      </c>
      <c r="H318" s="40">
        <v>4.1500000000000004</v>
      </c>
      <c r="I318" s="40">
        <v>7.64</v>
      </c>
      <c r="J318" s="40">
        <v>54.74</v>
      </c>
      <c r="K318" s="45">
        <v>665</v>
      </c>
      <c r="L318" s="53"/>
    </row>
    <row r="319" spans="1:12" ht="15.75" customHeight="1" x14ac:dyDescent="0.25">
      <c r="A319" s="23"/>
      <c r="B319" s="15"/>
      <c r="C319" s="11"/>
      <c r="D319" s="7" t="s">
        <v>27</v>
      </c>
      <c r="E319" s="39" t="s">
        <v>54</v>
      </c>
      <c r="F319" s="40">
        <v>200</v>
      </c>
      <c r="G319" s="40">
        <v>4.1100000000000003</v>
      </c>
      <c r="H319" s="40">
        <v>5.75</v>
      </c>
      <c r="I319" s="40">
        <v>16.670000000000002</v>
      </c>
      <c r="J319" s="40">
        <v>129.76</v>
      </c>
      <c r="K319" s="45">
        <v>1758</v>
      </c>
      <c r="L319" s="53"/>
    </row>
    <row r="320" spans="1:12" ht="15.75" customHeight="1" x14ac:dyDescent="0.25">
      <c r="A320" s="23"/>
      <c r="B320" s="15"/>
      <c r="C320" s="11"/>
      <c r="D320" s="7" t="s">
        <v>28</v>
      </c>
      <c r="E320" s="39" t="s">
        <v>136</v>
      </c>
      <c r="F320" s="40">
        <v>200</v>
      </c>
      <c r="G320" s="40">
        <v>14</v>
      </c>
      <c r="H320" s="40">
        <v>9.5399999999999991</v>
      </c>
      <c r="I320" s="40">
        <v>13.59</v>
      </c>
      <c r="J320" s="40">
        <v>353.83</v>
      </c>
      <c r="K320" s="45">
        <v>1731</v>
      </c>
      <c r="L320" s="53"/>
    </row>
    <row r="321" spans="1:12" ht="15.75" customHeight="1" x14ac:dyDescent="0.25">
      <c r="A321" s="23"/>
      <c r="B321" s="15"/>
      <c r="C321" s="11"/>
      <c r="D321" s="7" t="s">
        <v>29</v>
      </c>
      <c r="E321" s="39" t="s">
        <v>97</v>
      </c>
      <c r="F321" s="40" t="s">
        <v>97</v>
      </c>
      <c r="G321" s="40" t="s">
        <v>97</v>
      </c>
      <c r="H321" s="40" t="s">
        <v>97</v>
      </c>
      <c r="I321" s="40" t="s">
        <v>97</v>
      </c>
      <c r="J321" s="40" t="s">
        <v>97</v>
      </c>
      <c r="K321" s="45" t="s">
        <v>97</v>
      </c>
      <c r="L321" s="53"/>
    </row>
    <row r="322" spans="1:12" ht="15.75" customHeight="1" x14ac:dyDescent="0.25">
      <c r="A322" s="23"/>
      <c r="B322" s="15"/>
      <c r="C322" s="11"/>
      <c r="D322" s="7" t="s">
        <v>30</v>
      </c>
      <c r="E322" s="39" t="s">
        <v>50</v>
      </c>
      <c r="F322" s="40">
        <v>200</v>
      </c>
      <c r="G322" s="40">
        <v>0.54</v>
      </c>
      <c r="H322" s="40">
        <v>0.22</v>
      </c>
      <c r="I322" s="40">
        <v>18.71</v>
      </c>
      <c r="J322" s="40">
        <v>66.849999999999994</v>
      </c>
      <c r="K322" s="45">
        <v>656</v>
      </c>
      <c r="L322" s="53"/>
    </row>
    <row r="323" spans="1:12" ht="15.75" customHeight="1" x14ac:dyDescent="0.25">
      <c r="A323" s="23"/>
      <c r="B323" s="15"/>
      <c r="C323" s="11"/>
      <c r="D323" s="7" t="s">
        <v>31</v>
      </c>
      <c r="E323" s="39" t="s">
        <v>101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 x14ac:dyDescent="0.25">
      <c r="A324" s="23"/>
      <c r="B324" s="15"/>
      <c r="C324" s="11"/>
      <c r="D324" s="7" t="s">
        <v>32</v>
      </c>
      <c r="E324" s="39" t="s">
        <v>102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/>
      <c r="L324" s="53"/>
    </row>
    <row r="325" spans="1:12" ht="15.75" customHeight="1" x14ac:dyDescent="0.25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25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25">
      <c r="A327" s="24"/>
      <c r="B327" s="17"/>
      <c r="C327" s="8"/>
      <c r="D327" s="18" t="s">
        <v>33</v>
      </c>
      <c r="E327" s="9"/>
      <c r="F327" s="19">
        <f>SUM(F318:F326)</f>
        <v>700</v>
      </c>
      <c r="G327" s="19">
        <f>SUM(G318:G326)</f>
        <v>22.13</v>
      </c>
      <c r="H327" s="19">
        <f>SUM(H318:H326)</f>
        <v>20.059999999999995</v>
      </c>
      <c r="I327" s="19">
        <f>SUM(I318:I326)</f>
        <v>77.410000000000011</v>
      </c>
      <c r="J327" s="19">
        <f>SUM(J318:J326)</f>
        <v>701.58</v>
      </c>
      <c r="K327" s="46"/>
      <c r="L327" s="54">
        <v>92.47</v>
      </c>
    </row>
    <row r="328" spans="1:12" ht="15.75" customHeight="1" thickBot="1" x14ac:dyDescent="0.25">
      <c r="A328" s="28">
        <f>A310</f>
        <v>4</v>
      </c>
      <c r="B328" s="29">
        <f>B310</f>
        <v>2</v>
      </c>
      <c r="C328" s="55" t="s">
        <v>4</v>
      </c>
      <c r="D328" s="64"/>
      <c r="E328" s="30"/>
      <c r="F328" s="31">
        <f>F317+F327</f>
        <v>1205</v>
      </c>
      <c r="G328" s="31">
        <f>G317+G327</f>
        <v>43.63</v>
      </c>
      <c r="H328" s="31">
        <f>H317+H327</f>
        <v>35.869999999999997</v>
      </c>
      <c r="I328" s="31">
        <f>I317+I327</f>
        <v>139.08000000000001</v>
      </c>
      <c r="J328" s="31">
        <f>J317+J327</f>
        <v>1290.6399999999999</v>
      </c>
      <c r="K328" s="48"/>
      <c r="L328" s="31">
        <f>SUM(L317:L327)</f>
        <v>184.94</v>
      </c>
    </row>
    <row r="329" spans="1:12" ht="15.7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37" t="s">
        <v>137</v>
      </c>
      <c r="F329" s="38">
        <v>150</v>
      </c>
      <c r="G329" s="38">
        <v>15.09</v>
      </c>
      <c r="H329" s="38">
        <v>15.36</v>
      </c>
      <c r="I329" s="38">
        <v>5.36</v>
      </c>
      <c r="J329" s="38">
        <v>224.15</v>
      </c>
      <c r="K329" s="44">
        <v>1077</v>
      </c>
      <c r="L329" s="52"/>
    </row>
    <row r="330" spans="1:12" ht="15.75" customHeight="1" x14ac:dyDescent="0.25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25">
      <c r="A331" s="23"/>
      <c r="B331" s="15"/>
      <c r="C331" s="11"/>
      <c r="D331" s="7" t="s">
        <v>22</v>
      </c>
      <c r="E331" s="39" t="s">
        <v>51</v>
      </c>
      <c r="F331" s="40">
        <v>200</v>
      </c>
      <c r="G331" s="40">
        <v>3.58</v>
      </c>
      <c r="H331" s="40">
        <v>2.85</v>
      </c>
      <c r="I331" s="40">
        <v>15.71</v>
      </c>
      <c r="J331" s="40">
        <v>119.96</v>
      </c>
      <c r="K331" s="45">
        <v>1707</v>
      </c>
      <c r="L331" s="53"/>
    </row>
    <row r="332" spans="1:12" ht="15.75" customHeight="1" x14ac:dyDescent="0.25">
      <c r="A332" s="23"/>
      <c r="B332" s="15"/>
      <c r="C332" s="11"/>
      <c r="D332" s="7" t="s">
        <v>23</v>
      </c>
      <c r="E332" s="39" t="s">
        <v>101</v>
      </c>
      <c r="F332" s="40">
        <v>50</v>
      </c>
      <c r="G332" s="40">
        <v>3</v>
      </c>
      <c r="H332" s="40">
        <v>0.5</v>
      </c>
      <c r="I332" s="40">
        <v>26</v>
      </c>
      <c r="J332" s="40">
        <v>120.5</v>
      </c>
      <c r="K332" s="45"/>
      <c r="L332" s="53"/>
    </row>
    <row r="333" spans="1:12" ht="15.75" customHeight="1" x14ac:dyDescent="0.25">
      <c r="A333" s="23"/>
      <c r="B333" s="15"/>
      <c r="C333" s="11"/>
      <c r="D333" s="7" t="s">
        <v>24</v>
      </c>
      <c r="E333" s="39" t="s">
        <v>52</v>
      </c>
      <c r="F333" s="40">
        <v>150</v>
      </c>
      <c r="G333" s="40">
        <v>0.6</v>
      </c>
      <c r="H333" s="40">
        <v>0.6</v>
      </c>
      <c r="I333" s="40">
        <v>14.7</v>
      </c>
      <c r="J333" s="40">
        <v>70.5</v>
      </c>
      <c r="K333" s="45" t="s">
        <v>38</v>
      </c>
      <c r="L333" s="53"/>
    </row>
    <row r="334" spans="1:12" ht="15.75" customHeight="1" x14ac:dyDescent="0.25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25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25">
      <c r="A336" s="24"/>
      <c r="B336" s="17"/>
      <c r="C336" s="8"/>
      <c r="D336" s="18" t="s">
        <v>33</v>
      </c>
      <c r="E336" s="9"/>
      <c r="F336" s="19">
        <f>SUM(F329:F335)</f>
        <v>550</v>
      </c>
      <c r="G336" s="19">
        <f>SUM(G329:G335)</f>
        <v>22.270000000000003</v>
      </c>
      <c r="H336" s="19">
        <f>SUM(H329:H335)</f>
        <v>19.310000000000002</v>
      </c>
      <c r="I336" s="19">
        <f>SUM(I329:I335)</f>
        <v>61.769999999999996</v>
      </c>
      <c r="J336" s="19">
        <f>SUM(J329:J335)</f>
        <v>535.11</v>
      </c>
      <c r="K336" s="46"/>
      <c r="L336" s="54">
        <v>92.47</v>
      </c>
    </row>
    <row r="337" spans="1:12" ht="15.75" customHeight="1" x14ac:dyDescent="0.25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138</v>
      </c>
      <c r="F337" s="40">
        <v>60</v>
      </c>
      <c r="G337" s="40">
        <v>1.04</v>
      </c>
      <c r="H337" s="40">
        <v>3.15</v>
      </c>
      <c r="I337" s="40">
        <v>5.86</v>
      </c>
      <c r="J337" s="40">
        <v>68.680000000000007</v>
      </c>
      <c r="K337" s="45">
        <v>1817</v>
      </c>
      <c r="L337" s="53"/>
    </row>
    <row r="338" spans="1:12" ht="15.75" customHeight="1" x14ac:dyDescent="0.25">
      <c r="A338" s="23"/>
      <c r="B338" s="15"/>
      <c r="C338" s="11"/>
      <c r="D338" s="7" t="s">
        <v>27</v>
      </c>
      <c r="E338" s="39" t="s">
        <v>48</v>
      </c>
      <c r="F338" s="40">
        <v>200</v>
      </c>
      <c r="G338" s="40">
        <v>3.41</v>
      </c>
      <c r="H338" s="40">
        <v>7.03</v>
      </c>
      <c r="I338" s="40">
        <v>7.78</v>
      </c>
      <c r="J338" s="40">
        <v>122</v>
      </c>
      <c r="K338" s="45">
        <v>1439</v>
      </c>
      <c r="L338" s="53"/>
    </row>
    <row r="339" spans="1:12" ht="15.75" customHeight="1" x14ac:dyDescent="0.25">
      <c r="A339" s="23"/>
      <c r="B339" s="15"/>
      <c r="C339" s="11"/>
      <c r="D339" s="7" t="s">
        <v>28</v>
      </c>
      <c r="E339" s="39" t="s">
        <v>91</v>
      </c>
      <c r="F339" s="40">
        <v>90</v>
      </c>
      <c r="G339" s="40">
        <v>15.34</v>
      </c>
      <c r="H339" s="40">
        <v>7.91</v>
      </c>
      <c r="I339" s="40">
        <v>14</v>
      </c>
      <c r="J339" s="40">
        <v>184.89</v>
      </c>
      <c r="K339" s="45">
        <v>1714</v>
      </c>
      <c r="L339" s="53"/>
    </row>
    <row r="340" spans="1:12" ht="15.75" customHeight="1" x14ac:dyDescent="0.25">
      <c r="A340" s="23"/>
      <c r="B340" s="15"/>
      <c r="C340" s="11"/>
      <c r="D340" s="7" t="s">
        <v>29</v>
      </c>
      <c r="E340" s="39" t="s">
        <v>42</v>
      </c>
      <c r="F340" s="40">
        <v>150</v>
      </c>
      <c r="G340" s="40">
        <v>3.17</v>
      </c>
      <c r="H340" s="40">
        <v>6.46</v>
      </c>
      <c r="I340" s="40">
        <v>19.190000000000001</v>
      </c>
      <c r="J340" s="40">
        <v>150.74</v>
      </c>
      <c r="K340" s="45">
        <v>1448</v>
      </c>
      <c r="L340" s="53"/>
    </row>
    <row r="341" spans="1:12" ht="15.75" customHeight="1" x14ac:dyDescent="0.25">
      <c r="A341" s="23"/>
      <c r="B341" s="15"/>
      <c r="C341" s="11"/>
      <c r="D341" s="7" t="s">
        <v>30</v>
      </c>
      <c r="E341" s="39" t="s">
        <v>139</v>
      </c>
      <c r="F341" s="40">
        <v>200</v>
      </c>
      <c r="G341" s="40">
        <v>1</v>
      </c>
      <c r="H341" s="40">
        <v>0.2</v>
      </c>
      <c r="I341" s="40">
        <v>20.2</v>
      </c>
      <c r="J341" s="40">
        <v>127.17</v>
      </c>
      <c r="K341" s="45"/>
      <c r="L341" s="53"/>
    </row>
    <row r="342" spans="1:12" ht="15.75" customHeight="1" x14ac:dyDescent="0.25">
      <c r="A342" s="23"/>
      <c r="B342" s="15"/>
      <c r="C342" s="11"/>
      <c r="D342" s="7" t="s">
        <v>31</v>
      </c>
      <c r="E342" s="39" t="s">
        <v>101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 x14ac:dyDescent="0.25">
      <c r="A343" s="23"/>
      <c r="B343" s="15"/>
      <c r="C343" s="11"/>
      <c r="D343" s="7" t="s">
        <v>32</v>
      </c>
      <c r="E343" s="39" t="s">
        <v>102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>
        <v>653</v>
      </c>
      <c r="L343" s="53"/>
    </row>
    <row r="344" spans="1:12" ht="15.75" customHeight="1" x14ac:dyDescent="0.25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25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740</v>
      </c>
      <c r="G346" s="19">
        <f>SUM(G337:G345)</f>
        <v>26.36</v>
      </c>
      <c r="H346" s="19">
        <f>SUM(H337:H345)</f>
        <v>25.15</v>
      </c>
      <c r="I346" s="19">
        <f>SUM(I337:I345)</f>
        <v>87.830000000000013</v>
      </c>
      <c r="J346" s="19">
        <f>SUM(J337:J345)</f>
        <v>749.88</v>
      </c>
      <c r="K346" s="46"/>
      <c r="L346" s="54">
        <v>92.47</v>
      </c>
    </row>
    <row r="347" spans="1:12" ht="15.75" customHeight="1" thickBot="1" x14ac:dyDescent="0.25">
      <c r="A347" s="28">
        <f>A329</f>
        <v>4</v>
      </c>
      <c r="B347" s="29">
        <f>B329</f>
        <v>3</v>
      </c>
      <c r="C347" s="55" t="s">
        <v>4</v>
      </c>
      <c r="D347" s="64"/>
      <c r="E347" s="30"/>
      <c r="F347" s="31">
        <f>F336+F346</f>
        <v>1290</v>
      </c>
      <c r="G347" s="31">
        <f>G336+G346</f>
        <v>48.63</v>
      </c>
      <c r="H347" s="31">
        <f>H336+H346</f>
        <v>44.46</v>
      </c>
      <c r="I347" s="31">
        <f>I336+I346</f>
        <v>149.60000000000002</v>
      </c>
      <c r="J347" s="31">
        <f>J336+J346</f>
        <v>1284.99</v>
      </c>
      <c r="K347" s="48"/>
      <c r="L347" s="31">
        <f>SUM(L336:L346)</f>
        <v>184.94</v>
      </c>
    </row>
    <row r="348" spans="1:12" ht="15.7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37" t="s">
        <v>140</v>
      </c>
      <c r="F348" s="38">
        <v>260</v>
      </c>
      <c r="G348" s="38">
        <v>21.43</v>
      </c>
      <c r="H348" s="38">
        <v>17.829999999999998</v>
      </c>
      <c r="I348" s="38">
        <v>46.01</v>
      </c>
      <c r="J348" s="38">
        <v>469.71</v>
      </c>
      <c r="K348" s="44">
        <v>1801.1789000000001</v>
      </c>
      <c r="L348" s="52"/>
    </row>
    <row r="349" spans="1:12" ht="15.75" customHeight="1" x14ac:dyDescent="0.25">
      <c r="A349" s="23"/>
      <c r="B349" s="15"/>
      <c r="C349" s="11"/>
      <c r="D349" s="6"/>
      <c r="E349" s="39"/>
      <c r="F349" s="40"/>
      <c r="G349" s="40"/>
      <c r="H349" s="40"/>
      <c r="I349" s="40"/>
      <c r="J349" s="40"/>
      <c r="K349" s="45"/>
      <c r="L349" s="53"/>
    </row>
    <row r="350" spans="1:12" ht="15.75" customHeight="1" x14ac:dyDescent="0.25">
      <c r="A350" s="23"/>
      <c r="B350" s="15"/>
      <c r="C350" s="11"/>
      <c r="D350" s="7" t="s">
        <v>22</v>
      </c>
      <c r="E350" s="39" t="s">
        <v>58</v>
      </c>
      <c r="F350" s="40">
        <v>200</v>
      </c>
      <c r="G350" s="40">
        <v>1.65</v>
      </c>
      <c r="H350" s="40">
        <v>1.27</v>
      </c>
      <c r="I350" s="40">
        <v>12.45</v>
      </c>
      <c r="J350" s="40">
        <v>87.57</v>
      </c>
      <c r="K350" s="45">
        <v>1665</v>
      </c>
      <c r="L350" s="53"/>
    </row>
    <row r="351" spans="1:12" ht="15.75" customHeight="1" x14ac:dyDescent="0.25">
      <c r="A351" s="23"/>
      <c r="B351" s="15"/>
      <c r="C351" s="11"/>
      <c r="D351" s="7" t="s">
        <v>23</v>
      </c>
      <c r="E351" s="39" t="s">
        <v>101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25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25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25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25">
      <c r="A355" s="24"/>
      <c r="B355" s="17"/>
      <c r="C355" s="8"/>
      <c r="D355" s="18" t="s">
        <v>33</v>
      </c>
      <c r="E355" s="9"/>
      <c r="F355" s="19">
        <f>SUM(F348:F354)</f>
        <v>500</v>
      </c>
      <c r="G355" s="19">
        <f>SUM(G348:G354)</f>
        <v>25.479999999999997</v>
      </c>
      <c r="H355" s="19">
        <f>SUM(H348:H354)</f>
        <v>19.499999999999996</v>
      </c>
      <c r="I355" s="19">
        <f>SUM(I348:I354)</f>
        <v>79.259999999999991</v>
      </c>
      <c r="J355" s="19">
        <f>SUM(J348:J354)</f>
        <v>653.67999999999995</v>
      </c>
      <c r="K355" s="46"/>
      <c r="L355" s="54">
        <v>92.47</v>
      </c>
    </row>
    <row r="356" spans="1:12" ht="15.75" customHeight="1" x14ac:dyDescent="0.25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79</v>
      </c>
      <c r="F356" s="40">
        <v>60</v>
      </c>
      <c r="G356" s="40">
        <v>0.93</v>
      </c>
      <c r="H356" s="40">
        <v>8.06</v>
      </c>
      <c r="I356" s="40">
        <v>3.65</v>
      </c>
      <c r="J356" s="40">
        <v>53.72</v>
      </c>
      <c r="K356" s="45">
        <v>664</v>
      </c>
      <c r="L356" s="53"/>
    </row>
    <row r="357" spans="1:12" ht="15.75" customHeight="1" x14ac:dyDescent="0.25">
      <c r="A357" s="23"/>
      <c r="B357" s="15"/>
      <c r="C357" s="11"/>
      <c r="D357" s="7" t="s">
        <v>27</v>
      </c>
      <c r="E357" s="39" t="s">
        <v>141</v>
      </c>
      <c r="F357" s="40">
        <v>200</v>
      </c>
      <c r="G357" s="40">
        <v>3.54</v>
      </c>
      <c r="H357" s="40">
        <v>5.69</v>
      </c>
      <c r="I357" s="40">
        <v>13.69</v>
      </c>
      <c r="J357" s="40">
        <v>141.87</v>
      </c>
      <c r="K357" s="45">
        <v>1720</v>
      </c>
      <c r="L357" s="53"/>
    </row>
    <row r="358" spans="1:12" ht="15.75" customHeight="1" x14ac:dyDescent="0.25">
      <c r="A358" s="23"/>
      <c r="B358" s="15"/>
      <c r="C358" s="11"/>
      <c r="D358" s="7" t="s">
        <v>28</v>
      </c>
      <c r="E358" s="39" t="s">
        <v>92</v>
      </c>
      <c r="F358" s="40">
        <v>90</v>
      </c>
      <c r="G358" s="40">
        <v>15.97</v>
      </c>
      <c r="H358" s="40">
        <v>6.73</v>
      </c>
      <c r="I358" s="40">
        <v>14.44</v>
      </c>
      <c r="J358" s="40">
        <v>211.57</v>
      </c>
      <c r="K358" s="45">
        <v>1750</v>
      </c>
      <c r="L358" s="53"/>
    </row>
    <row r="359" spans="1:12" ht="15.75" customHeight="1" x14ac:dyDescent="0.25">
      <c r="A359" s="23"/>
      <c r="B359" s="15"/>
      <c r="C359" s="11"/>
      <c r="D359" s="7" t="s">
        <v>29</v>
      </c>
      <c r="E359" s="39" t="s">
        <v>55</v>
      </c>
      <c r="F359" s="40">
        <v>150</v>
      </c>
      <c r="G359" s="40">
        <v>3.41</v>
      </c>
      <c r="H359" s="40">
        <v>3.96</v>
      </c>
      <c r="I359" s="40">
        <v>23.83</v>
      </c>
      <c r="J359" s="40">
        <v>149.51</v>
      </c>
      <c r="K359" s="45">
        <v>1720</v>
      </c>
      <c r="L359" s="53"/>
    </row>
    <row r="360" spans="1:12" ht="15.75" customHeight="1" x14ac:dyDescent="0.25">
      <c r="A360" s="23"/>
      <c r="B360" s="15"/>
      <c r="C360" s="11"/>
      <c r="D360" s="7" t="s">
        <v>30</v>
      </c>
      <c r="E360" s="39" t="s">
        <v>78</v>
      </c>
      <c r="F360" s="40">
        <v>200</v>
      </c>
      <c r="G360" s="40">
        <v>0.16</v>
      </c>
      <c r="H360" s="40">
        <v>0.04</v>
      </c>
      <c r="I360" s="40">
        <v>13.1</v>
      </c>
      <c r="J360" s="40">
        <v>68.87</v>
      </c>
      <c r="K360" s="45">
        <v>1658</v>
      </c>
      <c r="L360" s="53"/>
    </row>
    <row r="361" spans="1:12" ht="15.75" customHeight="1" x14ac:dyDescent="0.25">
      <c r="A361" s="23"/>
      <c r="B361" s="15"/>
      <c r="C361" s="11"/>
      <c r="D361" s="7" t="s">
        <v>31</v>
      </c>
      <c r="E361" s="39" t="s">
        <v>101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25">
      <c r="A362" s="23"/>
      <c r="B362" s="15"/>
      <c r="C362" s="11"/>
      <c r="D362" s="7" t="s">
        <v>32</v>
      </c>
      <c r="E362" s="39" t="s">
        <v>102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>
        <v>653</v>
      </c>
      <c r="L362" s="53"/>
    </row>
    <row r="363" spans="1:12" ht="15.75" customHeight="1" x14ac:dyDescent="0.25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25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740</v>
      </c>
      <c r="G365" s="19">
        <f>SUM(G356:G364)</f>
        <v>26.41</v>
      </c>
      <c r="H365" s="19">
        <f>SUM(H356:H364)</f>
        <v>24.88</v>
      </c>
      <c r="I365" s="19">
        <f>SUM(I356:I364)</f>
        <v>89.51</v>
      </c>
      <c r="J365" s="19">
        <f>SUM(J356:J364)</f>
        <v>721.94</v>
      </c>
      <c r="K365" s="46"/>
      <c r="L365" s="54">
        <v>92.47</v>
      </c>
    </row>
    <row r="366" spans="1:12" ht="15.75" customHeight="1" thickBot="1" x14ac:dyDescent="0.25">
      <c r="A366" s="28">
        <f>A348</f>
        <v>4</v>
      </c>
      <c r="B366" s="29">
        <f>B348</f>
        <v>4</v>
      </c>
      <c r="C366" s="55" t="s">
        <v>4</v>
      </c>
      <c r="D366" s="64"/>
      <c r="E366" s="30"/>
      <c r="F366" s="31">
        <f>F355+F365</f>
        <v>1240</v>
      </c>
      <c r="G366" s="31">
        <f>G355+G365</f>
        <v>51.89</v>
      </c>
      <c r="H366" s="31">
        <f>H355+H365</f>
        <v>44.379999999999995</v>
      </c>
      <c r="I366" s="31">
        <f>I355+I365</f>
        <v>168.76999999999998</v>
      </c>
      <c r="J366" s="31">
        <f>J355+J365</f>
        <v>1375.62</v>
      </c>
      <c r="K366" s="48"/>
      <c r="L366" s="31">
        <f>SUM(L355:L365)</f>
        <v>184.94</v>
      </c>
    </row>
    <row r="367" spans="1:12" ht="15.7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37" t="s">
        <v>142</v>
      </c>
      <c r="F367" s="38">
        <v>160</v>
      </c>
      <c r="G367" s="38">
        <v>19.78</v>
      </c>
      <c r="H367" s="38">
        <v>10.58</v>
      </c>
      <c r="I367" s="38">
        <v>28.23</v>
      </c>
      <c r="J367" s="38">
        <v>382.85</v>
      </c>
      <c r="K367" s="44">
        <v>92.22</v>
      </c>
      <c r="L367" s="52"/>
    </row>
    <row r="368" spans="1:12" ht="15.75" customHeight="1" x14ac:dyDescent="0.25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25">
      <c r="A369" s="23"/>
      <c r="B369" s="15"/>
      <c r="C369" s="11"/>
      <c r="D369" s="7" t="s">
        <v>22</v>
      </c>
      <c r="E369" s="39" t="s">
        <v>64</v>
      </c>
      <c r="F369" s="40">
        <v>200</v>
      </c>
      <c r="G369" s="40">
        <v>0.3</v>
      </c>
      <c r="H369" s="40">
        <v>0.06</v>
      </c>
      <c r="I369" s="40">
        <v>12.5</v>
      </c>
      <c r="J369" s="40">
        <v>66.849999999999994</v>
      </c>
      <c r="K369" s="45">
        <v>1666</v>
      </c>
      <c r="L369" s="53"/>
    </row>
    <row r="370" spans="1:12" ht="15.75" customHeight="1" x14ac:dyDescent="0.25">
      <c r="A370" s="23"/>
      <c r="B370" s="15"/>
      <c r="C370" s="11"/>
      <c r="D370" s="7" t="s">
        <v>23</v>
      </c>
      <c r="E370" s="39" t="s">
        <v>101</v>
      </c>
      <c r="F370" s="40">
        <v>40</v>
      </c>
      <c r="G370" s="40">
        <v>2.4</v>
      </c>
      <c r="H370" s="40">
        <v>0.4</v>
      </c>
      <c r="I370" s="40">
        <v>20.8</v>
      </c>
      <c r="J370" s="40">
        <v>96.4</v>
      </c>
      <c r="K370" s="45"/>
      <c r="L370" s="53"/>
    </row>
    <row r="371" spans="1:12" ht="15.75" customHeight="1" x14ac:dyDescent="0.25">
      <c r="A371" s="23"/>
      <c r="B371" s="15"/>
      <c r="C371" s="11"/>
      <c r="D371" s="7" t="s">
        <v>24</v>
      </c>
      <c r="E371" s="39" t="s">
        <v>52</v>
      </c>
      <c r="F371" s="40">
        <v>150</v>
      </c>
      <c r="G371" s="40">
        <v>0.6</v>
      </c>
      <c r="H371" s="40">
        <v>0.6</v>
      </c>
      <c r="I371" s="40">
        <v>14.7</v>
      </c>
      <c r="J371" s="40">
        <v>70.5</v>
      </c>
      <c r="K371" s="45" t="s">
        <v>97</v>
      </c>
      <c r="L371" s="53"/>
    </row>
    <row r="372" spans="1:12" ht="15.75" customHeight="1" x14ac:dyDescent="0.25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25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>SUM(G367:G373)</f>
        <v>23.080000000000002</v>
      </c>
      <c r="H374" s="19">
        <f>SUM(H367:H373)</f>
        <v>11.64</v>
      </c>
      <c r="I374" s="19">
        <f>SUM(I367:I373)</f>
        <v>76.23</v>
      </c>
      <c r="J374" s="19">
        <f>SUM(J367:J373)</f>
        <v>616.6</v>
      </c>
      <c r="K374" s="46"/>
      <c r="L374" s="54">
        <v>92.47</v>
      </c>
    </row>
    <row r="375" spans="1:12" ht="15.75" customHeight="1" x14ac:dyDescent="0.25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143</v>
      </c>
      <c r="F375" s="40">
        <v>60</v>
      </c>
      <c r="G375" s="40">
        <v>0.99</v>
      </c>
      <c r="H375" s="40">
        <v>4.0999999999999996</v>
      </c>
      <c r="I375" s="40">
        <v>2.95</v>
      </c>
      <c r="J375" s="40">
        <v>53.55</v>
      </c>
      <c r="K375" s="45">
        <v>1672</v>
      </c>
      <c r="L375" s="53"/>
    </row>
    <row r="376" spans="1:12" ht="15.75" customHeight="1" x14ac:dyDescent="0.25">
      <c r="A376" s="23"/>
      <c r="B376" s="15"/>
      <c r="C376" s="11"/>
      <c r="D376" s="7" t="s">
        <v>27</v>
      </c>
      <c r="E376" s="39" t="s">
        <v>144</v>
      </c>
      <c r="F376" s="40">
        <v>200</v>
      </c>
      <c r="G376" s="40">
        <v>3.38</v>
      </c>
      <c r="H376" s="40">
        <v>6.1</v>
      </c>
      <c r="I376" s="40">
        <v>8.89</v>
      </c>
      <c r="J376" s="40">
        <v>117.29</v>
      </c>
      <c r="K376" s="45">
        <v>1454</v>
      </c>
      <c r="L376" s="53"/>
    </row>
    <row r="377" spans="1:12" ht="15.75" customHeight="1" x14ac:dyDescent="0.25">
      <c r="A377" s="23"/>
      <c r="B377" s="15"/>
      <c r="C377" s="11"/>
      <c r="D377" s="7" t="s">
        <v>28</v>
      </c>
      <c r="E377" s="39" t="s">
        <v>93</v>
      </c>
      <c r="F377" s="40">
        <v>200</v>
      </c>
      <c r="G377" s="40">
        <v>17.82</v>
      </c>
      <c r="H377" s="40">
        <v>12.63</v>
      </c>
      <c r="I377" s="40">
        <v>29.6</v>
      </c>
      <c r="J377" s="40">
        <v>379.11</v>
      </c>
      <c r="K377" s="45">
        <v>1728</v>
      </c>
      <c r="L377" s="53"/>
    </row>
    <row r="378" spans="1:12" ht="15.75" customHeight="1" x14ac:dyDescent="0.25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25">
      <c r="A379" s="23"/>
      <c r="B379" s="15"/>
      <c r="C379" s="11"/>
      <c r="D379" s="7" t="s">
        <v>30</v>
      </c>
      <c r="E379" s="39" t="s">
        <v>68</v>
      </c>
      <c r="F379" s="40">
        <v>200</v>
      </c>
      <c r="G379" s="40">
        <v>0.16</v>
      </c>
      <c r="H379" s="40">
        <v>0.16</v>
      </c>
      <c r="I379" s="40">
        <v>14.9</v>
      </c>
      <c r="J379" s="40">
        <v>68.88</v>
      </c>
      <c r="K379" s="45">
        <v>1690</v>
      </c>
      <c r="L379" s="53"/>
    </row>
    <row r="380" spans="1:12" ht="15.75" customHeight="1" x14ac:dyDescent="0.25">
      <c r="A380" s="23"/>
      <c r="B380" s="15"/>
      <c r="C380" s="11"/>
      <c r="D380" s="7" t="s">
        <v>31</v>
      </c>
      <c r="E380" s="39" t="s">
        <v>44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 x14ac:dyDescent="0.25">
      <c r="A381" s="23"/>
      <c r="B381" s="15"/>
      <c r="C381" s="11"/>
      <c r="D381" s="7" t="s">
        <v>32</v>
      </c>
      <c r="E381" s="39" t="s">
        <v>45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>
        <v>653</v>
      </c>
      <c r="L381" s="53"/>
    </row>
    <row r="382" spans="1:12" ht="15.75" customHeight="1" x14ac:dyDescent="0.25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25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25">
      <c r="A384" s="24"/>
      <c r="B384" s="17"/>
      <c r="C384" s="8"/>
      <c r="D384" s="18" t="s">
        <v>33</v>
      </c>
      <c r="E384" s="9"/>
      <c r="F384" s="19">
        <f>SUM(F375:F383)</f>
        <v>700</v>
      </c>
      <c r="G384" s="19">
        <f>SUM(G375:G383)</f>
        <v>24.75</v>
      </c>
      <c r="H384" s="19">
        <f>SUM(H375:H383)</f>
        <v>23.389999999999997</v>
      </c>
      <c r="I384" s="19">
        <f>SUM(I375:I383)</f>
        <v>77.14</v>
      </c>
      <c r="J384" s="19">
        <f>SUM(J375:J383)</f>
        <v>715.23000000000013</v>
      </c>
      <c r="K384" s="46"/>
      <c r="L384" s="54">
        <v>92.47</v>
      </c>
    </row>
    <row r="385" spans="1:12" ht="15.75" customHeight="1" thickBot="1" x14ac:dyDescent="0.25">
      <c r="A385" s="28">
        <f>A367</f>
        <v>4</v>
      </c>
      <c r="B385" s="29">
        <f>B367</f>
        <v>5</v>
      </c>
      <c r="C385" s="55" t="s">
        <v>4</v>
      </c>
      <c r="D385" s="64"/>
      <c r="E385" s="30"/>
      <c r="F385" s="31">
        <f>F374+F384</f>
        <v>1250</v>
      </c>
      <c r="G385" s="31">
        <f>G374+G384</f>
        <v>47.83</v>
      </c>
      <c r="H385" s="31">
        <f>H374+H384</f>
        <v>35.03</v>
      </c>
      <c r="I385" s="31">
        <f>I374+I384</f>
        <v>153.37</v>
      </c>
      <c r="J385" s="31">
        <f>J374+J384</f>
        <v>1331.8300000000002</v>
      </c>
      <c r="K385" s="48"/>
      <c r="L385" s="50">
        <f>SUM(L374:L384)</f>
        <v>184.94</v>
      </c>
    </row>
    <row r="386" spans="1:12" ht="13.5" customHeight="1" thickBot="1" x14ac:dyDescent="0.25">
      <c r="A386" s="26"/>
      <c r="B386" s="27"/>
      <c r="C386" s="61" t="s">
        <v>5</v>
      </c>
      <c r="D386" s="62"/>
      <c r="E386" s="6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1242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48.391149999999996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44.171550000000003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159.47154999999998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1335.8203000000001</v>
      </c>
      <c r="K386" s="33"/>
      <c r="L386" s="49">
        <f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5"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62:D62"/>
    <mergeCell ref="C81:D81"/>
    <mergeCell ref="C100:D100"/>
    <mergeCell ref="C1:E1"/>
    <mergeCell ref="H1:K1"/>
    <mergeCell ref="H2:K2"/>
    <mergeCell ref="H3:K3"/>
    <mergeCell ref="C43:D4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2023-10-19T07:04:25Z</dcterms:modified>
</cp:coreProperties>
</file>